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30" windowHeight="8955" tabRatio="705" activeTab="5"/>
  </bookViews>
  <sheets>
    <sheet name="顧問・相談役" sheetId="1" r:id="rId1"/>
    <sheet name="役員" sheetId="2" r:id="rId2"/>
    <sheet name="総務" sheetId="3" r:id="rId3"/>
    <sheet name="土木" sheetId="4" r:id="rId4"/>
    <sheet name="建築" sheetId="5" r:id="rId5"/>
    <sheet name="会員" sheetId="6" r:id="rId6"/>
    <sheet name="関係団体" sheetId="7" r:id="rId7"/>
    <sheet name="行政機関" sheetId="8" r:id="rId8"/>
    <sheet name="事務局" sheetId="9" r:id="rId9"/>
    <sheet name="表紙" sheetId="10" r:id="rId10"/>
  </sheets>
  <definedNames>
    <definedName name="_xlnm.Print_Area" localSheetId="5">'会員'!$A$1:$F$62</definedName>
    <definedName name="_xlnm.Print_Area" localSheetId="4">'建築'!$A$1:$F$19</definedName>
    <definedName name="_xlnm.Print_Area" localSheetId="0">'顧問・相談役'!$A$1:$F$19</definedName>
    <definedName name="_xlnm.Print_Area" localSheetId="7">'行政機関'!$A$1:$D$63</definedName>
    <definedName name="_xlnm.Print_Area" localSheetId="8">'事務局'!$A$1:$D$20</definedName>
    <definedName name="_xlnm.Print_Area" localSheetId="2">'総務'!$A$1:$F$20</definedName>
    <definedName name="_xlnm.Print_Area" localSheetId="3">'土木'!$A$1:$F$22</definedName>
    <definedName name="_xlnm.Print_Area" localSheetId="1">'役員'!$A$1:$F$23</definedName>
    <definedName name="_xlnm.Print_Titles" localSheetId="5">'会員'!$2:$2</definedName>
    <definedName name="_xlnm.Print_Titles" localSheetId="6">'関係団体'!$2:$2</definedName>
    <definedName name="_xlnm.Print_Titles" localSheetId="7">'行政機関'!$2:$2</definedName>
  </definedNames>
  <calcPr fullCalcOnLoad="1"/>
</workbook>
</file>

<file path=xl/sharedStrings.xml><?xml version="1.0" encoding="utf-8"?>
<sst xmlns="http://schemas.openxmlformats.org/spreadsheetml/2006/main" count="1129" uniqueCount="940">
  <si>
    <t>安齋宏明</t>
  </si>
  <si>
    <t>山口冬樹</t>
  </si>
  <si>
    <t>中嶋鉄信</t>
  </si>
  <si>
    <t>須藤　　実</t>
  </si>
  <si>
    <t>桂木美藤里</t>
  </si>
  <si>
    <t>今　　昭人</t>
  </si>
  <si>
    <t>㈱テックス</t>
  </si>
  <si>
    <t>星野正行</t>
  </si>
  <si>
    <t>鈴木達也</t>
  </si>
  <si>
    <t>渡辺秋夫</t>
  </si>
  <si>
    <t>井上敏郎</t>
  </si>
  <si>
    <t>鴨志田基彦</t>
  </si>
  <si>
    <t>046-223-5370</t>
  </si>
  <si>
    <t>046-221-0171</t>
  </si>
  <si>
    <t>046-221-0216</t>
  </si>
  <si>
    <t>〒243-0017</t>
  </si>
  <si>
    <t>厚木市栄町１－２－２</t>
  </si>
  <si>
    <t>ＦＡＸ</t>
  </si>
  <si>
    <t>電　話</t>
  </si>
  <si>
    <t>氏名</t>
  </si>
  <si>
    <t>名称</t>
  </si>
  <si>
    <t>所在地</t>
  </si>
  <si>
    <t>電話</t>
  </si>
  <si>
    <t>顧問</t>
  </si>
  <si>
    <t>甘　利　　　明</t>
  </si>
  <si>
    <t>242-
0028</t>
  </si>
  <si>
    <t>大和市桜森3-6-14</t>
  </si>
  <si>
    <t>046-262-2200</t>
  </si>
  <si>
    <t>堀　江　則　之</t>
  </si>
  <si>
    <t>神奈川県
議会議員</t>
  </si>
  <si>
    <t>243-
0004</t>
  </si>
  <si>
    <t>厚木市水引2-12-36</t>
  </si>
  <si>
    <t>046-222-1656</t>
  </si>
  <si>
    <t>顧問弁護士</t>
  </si>
  <si>
    <t>葉　山　岳　夫</t>
  </si>
  <si>
    <t>葉山法律事務所</t>
  </si>
  <si>
    <t>107-
0062</t>
  </si>
  <si>
    <t>東京都港区青山5-10-2-505号
（第２九曜ビル５階）</t>
  </si>
  <si>
    <t>03-3797-3690</t>
  </si>
  <si>
    <t>顧問・相談役</t>
  </si>
  <si>
    <t>協会役員</t>
  </si>
  <si>
    <t>243-
0017</t>
  </si>
  <si>
    <t>046-221-0171
046-221-0216</t>
  </si>
  <si>
    <t>監事</t>
  </si>
  <si>
    <t>葉山岳夫</t>
  </si>
  <si>
    <t>03-3797-3690
03-3797-3950</t>
  </si>
  <si>
    <t>総務労務委員会</t>
  </si>
  <si>
    <t>土木振興委員会</t>
  </si>
  <si>
    <t>㈱成　　　　和</t>
  </si>
  <si>
    <t>落合三枝子</t>
  </si>
  <si>
    <t>建築振興委員会</t>
  </si>
  <si>
    <t>鶴窪由行</t>
  </si>
  <si>
    <t>㈱信和建設</t>
  </si>
  <si>
    <t>高橋清昭</t>
  </si>
  <si>
    <t>会　　員</t>
  </si>
  <si>
    <t>代表者</t>
  </si>
  <si>
    <t>電話
FAX</t>
  </si>
  <si>
    <t>あ</t>
  </si>
  <si>
    <t>愛甲建設㈱</t>
  </si>
  <si>
    <t>243-
0213</t>
  </si>
  <si>
    <t>厚木市飯山1086-24</t>
  </si>
  <si>
    <t>046-242-0927
046-242-0295</t>
  </si>
  <si>
    <t>あ</t>
  </si>
  <si>
    <t>243-
0211</t>
  </si>
  <si>
    <t>厚木市三田174-4</t>
  </si>
  <si>
    <t>046-241-5491
046-241-5065</t>
  </si>
  <si>
    <t>厚木ガス総合設備㈱</t>
  </si>
  <si>
    <t>243-
0014</t>
  </si>
  <si>
    <t>046-228-3719
046-228-3715</t>
  </si>
  <si>
    <t>243-
0813</t>
  </si>
  <si>
    <t>厚木市妻田東2-5-37</t>
  </si>
  <si>
    <t>046-242-7135
046-241-0520</t>
  </si>
  <si>
    <t>243-
0807</t>
  </si>
  <si>
    <t>厚木市金田395</t>
  </si>
  <si>
    <t>046-221-1316
046-221-1304</t>
  </si>
  <si>
    <t>い</t>
  </si>
  <si>
    <t>厚木市飯山3018</t>
  </si>
  <si>
    <t>046-247-8161
046-248-3078</t>
  </si>
  <si>
    <t>お</t>
  </si>
  <si>
    <t>243-
0039</t>
  </si>
  <si>
    <t>厚木市温水西2-20-1</t>
  </si>
  <si>
    <t>046-247-2237
046-247-2239</t>
  </si>
  <si>
    <t>か</t>
  </si>
  <si>
    <t>㈲加藤工務店</t>
  </si>
  <si>
    <t>243-
0018</t>
  </si>
  <si>
    <t>厚木市中町3-1-7</t>
  </si>
  <si>
    <t>046-221-3526
046-221-3528</t>
  </si>
  <si>
    <t>き</t>
  </si>
  <si>
    <t>243-
0213</t>
  </si>
  <si>
    <t>046-242-2821
046-242-8055</t>
  </si>
  <si>
    <t>㈱桐生工務店</t>
  </si>
  <si>
    <t>243-
0016</t>
  </si>
  <si>
    <t>厚木市田村町5-35</t>
  </si>
  <si>
    <t>046-223-3135
046-223-0982</t>
  </si>
  <si>
    <t>こ</t>
  </si>
  <si>
    <t>243-
0018</t>
  </si>
  <si>
    <t>厚木市中町3-18-5</t>
  </si>
  <si>
    <t>046-221-3388
046-224-0962</t>
  </si>
  <si>
    <t>243-
0017</t>
  </si>
  <si>
    <t>046-221-4545
046-225-0624</t>
  </si>
  <si>
    <t>243-
0033</t>
  </si>
  <si>
    <t>厚木市温水629-7</t>
  </si>
  <si>
    <t>046-247-0232
046-247-7297</t>
  </si>
  <si>
    <t>㈱山光建設</t>
  </si>
  <si>
    <t>243-
0021</t>
  </si>
  <si>
    <t>厚木市岡田5-17-16</t>
  </si>
  <si>
    <t>046-228-4276
046-228-9599</t>
  </si>
  <si>
    <t>243-
0812</t>
  </si>
  <si>
    <t>厚木市妻田北1-12-6</t>
  </si>
  <si>
    <t>046-222-3030
046-223-2877</t>
  </si>
  <si>
    <t>243-
0015</t>
  </si>
  <si>
    <t>厚木市南町27-17</t>
  </si>
  <si>
    <t>046-228-8885
046-229-6194</t>
  </si>
  <si>
    <t>し</t>
  </si>
  <si>
    <t>243-
0801</t>
  </si>
  <si>
    <t>厚木市上依知2582-2</t>
  </si>
  <si>
    <t>046-245-2121
046-245-7426</t>
  </si>
  <si>
    <t>243-
0201</t>
  </si>
  <si>
    <t>厚木市上荻野900-1</t>
  </si>
  <si>
    <t>046-241-3210
046-241-3324</t>
  </si>
  <si>
    <t>243-
0018</t>
  </si>
  <si>
    <t>厚木市中町3-1-16</t>
  </si>
  <si>
    <t>046-221-3273
046-221-4968</t>
  </si>
  <si>
    <t>せ</t>
  </si>
  <si>
    <t>243-
0812</t>
  </si>
  <si>
    <t>厚木市妻田北1-18-14</t>
  </si>
  <si>
    <t>046-221-2172
046-224-2003</t>
  </si>
  <si>
    <t>243-
0039</t>
  </si>
  <si>
    <t>厚木市温水西1-4-39</t>
  </si>
  <si>
    <t>046-248-2122
046-248-7080</t>
  </si>
  <si>
    <t>243-
0211</t>
  </si>
  <si>
    <t>厚木市三田3648</t>
  </si>
  <si>
    <t>046-241-0351
046-242-6884</t>
  </si>
  <si>
    <t>243-
0005</t>
  </si>
  <si>
    <t>厚木市松枝1-7-15</t>
  </si>
  <si>
    <t>046-221-2400
046-225-1128</t>
  </si>
  <si>
    <t>た</t>
  </si>
  <si>
    <t>243-
0013</t>
  </si>
  <si>
    <t>厚木市泉町9-3</t>
  </si>
  <si>
    <t>046-228-1654
046-229-1732</t>
  </si>
  <si>
    <t>243-
0212</t>
  </si>
  <si>
    <t>厚木市及川1071</t>
  </si>
  <si>
    <t>046-241-5731
046-241-9611</t>
  </si>
  <si>
    <t>243-0021</t>
  </si>
  <si>
    <t>厚木市岡田1-13-10</t>
  </si>
  <si>
    <t>046-228-1129      046-226-1106</t>
  </si>
  <si>
    <t>㈱孝松工務店</t>
  </si>
  <si>
    <t>243-
0201</t>
  </si>
  <si>
    <t>厚木市上荻野4580</t>
  </si>
  <si>
    <t>046-241-8980
046-241-8981</t>
  </si>
  <si>
    <t>て</t>
  </si>
  <si>
    <t>と</t>
  </si>
  <si>
    <t>243-
0211</t>
  </si>
  <si>
    <t>厚木市三田789-4</t>
  </si>
  <si>
    <t>046-242-1511
046-242-5656</t>
  </si>
  <si>
    <t>243-
0034</t>
  </si>
  <si>
    <t>厚木市船子1251</t>
  </si>
  <si>
    <t>046-249-6911
046-249-6913</t>
  </si>
  <si>
    <t>な</t>
  </si>
  <si>
    <t>243-
0125</t>
  </si>
  <si>
    <t>046-248-1238
046-248-6050</t>
  </si>
  <si>
    <t>243-
0203</t>
  </si>
  <si>
    <t>厚木市下荻野405</t>
  </si>
  <si>
    <t>046-241-1233
046-241-9517</t>
  </si>
  <si>
    <t>は</t>
  </si>
  <si>
    <t>243-
0202</t>
  </si>
  <si>
    <t>厚木市中荻野43</t>
  </si>
  <si>
    <t>046-241-1855
046-241-8423</t>
  </si>
  <si>
    <t>ふ</t>
  </si>
  <si>
    <t>㈱福沢工務店</t>
  </si>
  <si>
    <t>243-
0035</t>
  </si>
  <si>
    <t>厚木市愛甲865-1</t>
  </si>
  <si>
    <t>046-248-3883
046-248-3898</t>
  </si>
  <si>
    <t>243-
0805</t>
  </si>
  <si>
    <t>厚木市中依知376</t>
  </si>
  <si>
    <t>046-245-3637
046-245-9238</t>
  </si>
  <si>
    <t>243-
0807</t>
  </si>
  <si>
    <t>厚木市金田916</t>
  </si>
  <si>
    <t>046-224-4462
046-295-5631</t>
  </si>
  <si>
    <t>ほ</t>
  </si>
  <si>
    <t>243-
0807</t>
  </si>
  <si>
    <t>厚木市金田716</t>
  </si>
  <si>
    <t>046-221-5520
046-222-4572</t>
  </si>
  <si>
    <t>ま</t>
  </si>
  <si>
    <t>243-
0211</t>
  </si>
  <si>
    <t>046-228-5101
046-228-5105</t>
  </si>
  <si>
    <t>む</t>
  </si>
  <si>
    <t>243-0206</t>
  </si>
  <si>
    <t>厚木市下川入386-12</t>
  </si>
  <si>
    <t>046-245-8115　　　046-245-8461</t>
  </si>
  <si>
    <t>や</t>
  </si>
  <si>
    <t>243-
0203</t>
  </si>
  <si>
    <t>厚木市下荻野1101-1</t>
  </si>
  <si>
    <t>046-241-7441
046-241-7445</t>
  </si>
  <si>
    <t>243-
0014</t>
  </si>
  <si>
    <t>厚木市旭町4-2-10</t>
  </si>
  <si>
    <t>046-228-0867
046-229-5304</t>
  </si>
  <si>
    <t>よ</t>
  </si>
  <si>
    <t>243-
0023</t>
  </si>
  <si>
    <t>厚木市戸田2238-5</t>
  </si>
  <si>
    <t>046-228-6380
046-228-8549</t>
  </si>
  <si>
    <t>243-
0213</t>
  </si>
  <si>
    <t>厚木市飯山3194-2</t>
  </si>
  <si>
    <t>046-247-5575
046-248-3614</t>
  </si>
  <si>
    <t>ら</t>
  </si>
  <si>
    <t>243-
0805</t>
  </si>
  <si>
    <t>046-246-1841
046-246-3380</t>
  </si>
  <si>
    <t>り</t>
  </si>
  <si>
    <t>243-
0203</t>
  </si>
  <si>
    <t>厚木市下荻野487-1</t>
  </si>
  <si>
    <t>046-242-5599
046-242-7502</t>
  </si>
  <si>
    <t>わ</t>
  </si>
  <si>
    <t>243-
0213</t>
  </si>
  <si>
    <t>厚木市飯山1529</t>
  </si>
  <si>
    <t>046-241-1074
046-242-3744</t>
  </si>
  <si>
    <t>厚木市愛甲1212-1</t>
  </si>
  <si>
    <t>サンハウス㈱</t>
  </si>
  <si>
    <t>太平建設㈱</t>
  </si>
  <si>
    <t>村崎建設㈱</t>
  </si>
  <si>
    <t>ランディック㈲</t>
  </si>
  <si>
    <t>い</t>
  </si>
  <si>
    <t>む</t>
  </si>
  <si>
    <t>253-
0106</t>
  </si>
  <si>
    <t>0467-74-1111</t>
  </si>
  <si>
    <t>220-
0105</t>
  </si>
  <si>
    <t>042-784-1141</t>
  </si>
  <si>
    <t>228-
0803</t>
  </si>
  <si>
    <t>042-745-1111</t>
  </si>
  <si>
    <t>0465-83-0331</t>
  </si>
  <si>
    <t>042-784-1111</t>
  </si>
  <si>
    <t>045-210-1111</t>
  </si>
  <si>
    <t>243-
0004</t>
  </si>
  <si>
    <t>046-224-1111</t>
  </si>
  <si>
    <t>046-234-4111</t>
  </si>
  <si>
    <t>100-
8918</t>
  </si>
  <si>
    <t>03-5253-8111</t>
  </si>
  <si>
    <t>300-
9724</t>
  </si>
  <si>
    <t>048-601-3151</t>
  </si>
  <si>
    <t>221-
0855</t>
  </si>
  <si>
    <t>045-311-2981</t>
  </si>
  <si>
    <t>045-651-1631</t>
  </si>
  <si>
    <t>100-
0013</t>
  </si>
  <si>
    <t>03-3506-0111</t>
  </si>
  <si>
    <t>241-
0833</t>
  </si>
  <si>
    <t>横浜市旭区南本宿町21-1</t>
  </si>
  <si>
    <t>045-352-3771</t>
  </si>
  <si>
    <t>243-
0032</t>
  </si>
  <si>
    <t>046-223-8721</t>
  </si>
  <si>
    <t>231-
0021</t>
  </si>
  <si>
    <t>045-651-1831</t>
  </si>
  <si>
    <t>254-
0014</t>
  </si>
  <si>
    <t>0463-55-7211</t>
  </si>
  <si>
    <t>241-
0811</t>
  </si>
  <si>
    <t>045-363-1111</t>
  </si>
  <si>
    <t>243-
0121</t>
  </si>
  <si>
    <t>220-
0206</t>
  </si>
  <si>
    <t>046-281-6911</t>
  </si>
  <si>
    <t>220-
0207</t>
  </si>
  <si>
    <t>042-782-1111</t>
  </si>
  <si>
    <t>231-
8434</t>
  </si>
  <si>
    <t>045-221-7350</t>
  </si>
  <si>
    <t>046-228-1331</t>
  </si>
  <si>
    <t>250-
0004</t>
  </si>
  <si>
    <t>0465-22-7151</t>
  </si>
  <si>
    <t>㈱清川産業</t>
  </si>
  <si>
    <t>厚木市飯山4613-5</t>
  </si>
  <si>
    <t>ランディック㈲</t>
  </si>
  <si>
    <t>厚木市中依知509-3</t>
  </si>
  <si>
    <t>254-
0047</t>
  </si>
  <si>
    <t>0463-32-4600</t>
  </si>
  <si>
    <t>0466-23-6753</t>
  </si>
  <si>
    <t>229-
0036</t>
  </si>
  <si>
    <t>042-751-2051</t>
  </si>
  <si>
    <t>046-223-1711</t>
  </si>
  <si>
    <t>046-224-1111</t>
  </si>
  <si>
    <t>231-
8588</t>
  </si>
  <si>
    <t>045-210-1111</t>
  </si>
  <si>
    <t>238-
0022</t>
  </si>
  <si>
    <t>0468-53-8800</t>
  </si>
  <si>
    <t>251-
0025</t>
  </si>
  <si>
    <t>0463-22-2711</t>
  </si>
  <si>
    <t>0466-26-2111</t>
  </si>
  <si>
    <t>250-
0003</t>
  </si>
  <si>
    <t>0465-34-4141</t>
  </si>
  <si>
    <t>231-
0003</t>
  </si>
  <si>
    <t>045-201-1284</t>
  </si>
  <si>
    <t>231-
0033</t>
  </si>
  <si>
    <t>045-651-4271</t>
  </si>
  <si>
    <t>231-
0005</t>
  </si>
  <si>
    <t>045-201-9536</t>
  </si>
  <si>
    <t>231-
0014</t>
  </si>
  <si>
    <t>045-662-1767</t>
  </si>
  <si>
    <t>231-
0015</t>
  </si>
  <si>
    <t>231-
0023</t>
  </si>
  <si>
    <t>045-662-6676</t>
  </si>
  <si>
    <t>231-
0007</t>
  </si>
  <si>
    <t>045-633-3030</t>
  </si>
  <si>
    <t>231-
0013</t>
  </si>
  <si>
    <t>045-681-2989</t>
  </si>
  <si>
    <t>045-201-8453</t>
  </si>
  <si>
    <t>108-
0014</t>
  </si>
  <si>
    <t>03-3453-8201</t>
  </si>
  <si>
    <t>045-201-2791</t>
  </si>
  <si>
    <t>046-221-1061</t>
  </si>
  <si>
    <t>045-201-8454</t>
  </si>
  <si>
    <t>231-
8463</t>
  </si>
  <si>
    <t>045-662-8203</t>
  </si>
  <si>
    <t>231-
8588</t>
  </si>
  <si>
    <t>045-201-9446</t>
  </si>
  <si>
    <t>045-201-6559</t>
  </si>
  <si>
    <t>100-
0014</t>
  </si>
  <si>
    <t>105-
0001</t>
  </si>
  <si>
    <t>107-
8416</t>
  </si>
  <si>
    <t>03-3505-2981</t>
  </si>
  <si>
    <t>253-
0033</t>
  </si>
  <si>
    <t>衆議院議員</t>
  </si>
  <si>
    <t>協会事務局</t>
  </si>
  <si>
    <t>厚木市栄町1-2-2</t>
  </si>
  <si>
    <t>㈲山根建設</t>
  </si>
  <si>
    <t>kenoh-02@ray.ocn.ne.jp</t>
  </si>
  <si>
    <t>kenoh-05@ray.ocn.ne.jp</t>
  </si>
  <si>
    <t>kenoh-01@comet.ocn.ne.jp</t>
  </si>
  <si>
    <t>茅ヶ崎市汐見台1-7</t>
  </si>
  <si>
    <t>046-221-4810</t>
  </si>
  <si>
    <t>243-
0422</t>
  </si>
  <si>
    <t>046-231-3247</t>
  </si>
  <si>
    <t>東京都中央区八丁堀2-5-1</t>
  </si>
  <si>
    <t>横浜市中区太田町2-22
（神奈川県建設会館内）</t>
  </si>
  <si>
    <t>厚木市下依知300-3</t>
  </si>
  <si>
    <t>厚木市栄町1-2-2
（県央産業会館内）</t>
  </si>
  <si>
    <t>厚木市栄町1-2-2</t>
  </si>
  <si>
    <t>海老名市上郷485-2</t>
  </si>
  <si>
    <t>綾瀬市寺尾台3-4-18</t>
  </si>
  <si>
    <t>愛甲郡愛川町角田1253-1</t>
  </si>
  <si>
    <t>平塚市豊原町21-36</t>
  </si>
  <si>
    <t>茅ヶ崎市矢畑995</t>
  </si>
  <si>
    <t>小田原市東町5-2-59</t>
  </si>
  <si>
    <t>相模原市中央3-4-7</t>
  </si>
  <si>
    <t>大和市中央1-5-40
商工会館3F</t>
  </si>
  <si>
    <t>伊勢原市伊勢原1-24-5</t>
  </si>
  <si>
    <t>足柄上郡松田町松田惣領320-1</t>
  </si>
  <si>
    <t>厚木市水引1-2-15</t>
  </si>
  <si>
    <t>横浜市中区北仲通4-45</t>
  </si>
  <si>
    <t>横浜市中区長者町4-9-3</t>
  </si>
  <si>
    <t>横浜市中区住吉町6-76-3</t>
  </si>
  <si>
    <t>横浜市中区太田町2-22
（神奈川県建設会館内）</t>
  </si>
  <si>
    <t>東京都港区芝5-35-1
産業安全会館7F</t>
  </si>
  <si>
    <t>東京都港区芝公園1-7-6</t>
  </si>
  <si>
    <t>横浜市中区尾上町1-6</t>
  </si>
  <si>
    <t>横浜市中区日本大通1
（県土整備部総務室内）</t>
  </si>
  <si>
    <t>横浜市中区太田町2-22
（神奈川県建設会館内）</t>
  </si>
  <si>
    <t>東京都千代田区永田町1-11-30
サウスヒル永田町ビル</t>
  </si>
  <si>
    <t>東京都港区赤坂7-10-20
赤坂セブンスアヴェニュービル</t>
  </si>
  <si>
    <t>前　田　靖　治</t>
  </si>
  <si>
    <t>石　川　久　夫</t>
  </si>
  <si>
    <t>小　島　正　伸</t>
  </si>
  <si>
    <t>浅　岡　和　男</t>
  </si>
  <si>
    <t>三　浦　泰　之</t>
  </si>
  <si>
    <t>杉　山　　　茂</t>
  </si>
  <si>
    <t>本　多　洋　一</t>
  </si>
  <si>
    <t>内　藤　幸　一</t>
  </si>
  <si>
    <t>鈴　木　一　松</t>
  </si>
  <si>
    <t>藤　本　圭　佑</t>
  </si>
  <si>
    <t>杉　浦　武　胤</t>
  </si>
  <si>
    <t>金　泉　隆　介</t>
  </si>
  <si>
    <t>三　木　崇　雄</t>
  </si>
  <si>
    <t>鈴　木　政　徳</t>
  </si>
  <si>
    <t>落　合　良　延</t>
  </si>
  <si>
    <t>武　井　平八郎</t>
  </si>
  <si>
    <t>東日本建設業保証㈱
神奈川支店</t>
  </si>
  <si>
    <t>（財）日本建設情報総合センター
（ＪＡＣＩＣ）</t>
  </si>
  <si>
    <t>役職名</t>
  </si>
  <si>
    <t>氏名</t>
  </si>
  <si>
    <t>〒</t>
  </si>
  <si>
    <t>所在地</t>
  </si>
  <si>
    <t>243-
0014</t>
  </si>
  <si>
    <t>〒</t>
  </si>
  <si>
    <t>電話</t>
  </si>
  <si>
    <t>会社名</t>
  </si>
  <si>
    <t>電話
FAX</t>
  </si>
  <si>
    <t>243-
0112</t>
  </si>
  <si>
    <t>〒</t>
  </si>
  <si>
    <t>名称</t>
  </si>
  <si>
    <t>243-
0016</t>
  </si>
  <si>
    <t>（社）厚木市建設業協会　事務局</t>
  </si>
  <si>
    <t>メールアドレス</t>
  </si>
  <si>
    <t>職名</t>
  </si>
  <si>
    <t>氏名</t>
  </si>
  <si>
    <t>藤　本　圭　佑</t>
  </si>
  <si>
    <t>243-
0017</t>
  </si>
  <si>
    <t>240-0061</t>
  </si>
  <si>
    <t>243-
0014</t>
  </si>
  <si>
    <t>046-228-3719
046-228-3715</t>
  </si>
  <si>
    <t>←ここだけ数式なし</t>
  </si>
  <si>
    <t>231-
0002</t>
  </si>
  <si>
    <t>県央地域県政総合センター</t>
  </si>
  <si>
    <t>厚木市栄町1-2-2</t>
  </si>
  <si>
    <t>専務理事</t>
  </si>
  <si>
    <t>事務職員</t>
  </si>
  <si>
    <t>会長</t>
  </si>
  <si>
    <t>㈱山光建設</t>
  </si>
  <si>
    <t>243-
0021</t>
  </si>
  <si>
    <t>厚木市岡田5-17-16</t>
  </si>
  <si>
    <t>046-228-4276
046-228-9599</t>
  </si>
  <si>
    <t>（社）神奈川県建設業協会県央支部</t>
  </si>
  <si>
    <t>243-
0017</t>
  </si>
  <si>
    <t>厚木市栄町1-2-2
（県央産業会館内）</t>
  </si>
  <si>
    <t>046-221-0171</t>
  </si>
  <si>
    <t>横浜市中区山下町１　　　　　　　　　　シルクセンター４階414号</t>
  </si>
  <si>
    <t>錢　高　一　善</t>
  </si>
  <si>
    <t>松　原　青　美</t>
  </si>
  <si>
    <t>寶　積　泰　之</t>
  </si>
  <si>
    <t>藤沢市朝日町5-12</t>
  </si>
  <si>
    <t>横浜市磯子区西町14-3</t>
  </si>
  <si>
    <t>中日本高速道路株式会社厚木工事事務所</t>
  </si>
  <si>
    <t>中日本高速道路株式会社</t>
  </si>
  <si>
    <t>愛知県名古屋市中区錦2-18-19</t>
  </si>
  <si>
    <t>460-0003</t>
  </si>
  <si>
    <t>052-222-1620</t>
  </si>
  <si>
    <t>主幹</t>
  </si>
  <si>
    <t>副会長</t>
  </si>
  <si>
    <t>愛甲建設㈱</t>
  </si>
  <si>
    <t>243-
0213</t>
  </si>
  <si>
    <t>厚木市飯山1086-24</t>
  </si>
  <si>
    <t>046-242-0927
046-242-0295</t>
  </si>
  <si>
    <t>専務理事</t>
  </si>
  <si>
    <t>理事</t>
  </si>
  <si>
    <t>㈱大勝建設</t>
  </si>
  <si>
    <t>243-
0212</t>
  </si>
  <si>
    <t>厚木市及川1071</t>
  </si>
  <si>
    <t>046-241-5731
046-241-9611</t>
  </si>
  <si>
    <t>㈱孝松工務店</t>
  </si>
  <si>
    <t>243-
0201</t>
  </si>
  <si>
    <t>厚木市上荻野4580</t>
  </si>
  <si>
    <t>046-241-8980
046-241-8981</t>
  </si>
  <si>
    <t>㈲加藤工務店</t>
  </si>
  <si>
    <t>243-
0018</t>
  </si>
  <si>
    <t>厚木市中町3-1-7</t>
  </si>
  <si>
    <t>埼玉県さいたま市中央区新都心2-1</t>
  </si>
  <si>
    <t>国土交通省関東地方整備局
横浜国道事務所</t>
  </si>
  <si>
    <t>内閣府防衛施設庁横浜防衛施設局</t>
  </si>
  <si>
    <t>中　川　泰　三</t>
  </si>
  <si>
    <t>阿　部　　　洋</t>
  </si>
  <si>
    <t>米　澤　榮　三</t>
  </si>
  <si>
    <t>横浜市中区不老町3-12
第三不二ビル4階</t>
  </si>
  <si>
    <t>木　村　重　雄</t>
  </si>
  <si>
    <t>平　田　正　明</t>
  </si>
  <si>
    <t>104-
8438</t>
  </si>
  <si>
    <t>東京都中央区築地5-5-12</t>
  </si>
  <si>
    <t>03-3545-5120</t>
  </si>
  <si>
    <t>厚木市中町3-8-4</t>
  </si>
  <si>
    <t>海老名市中新田3-35-1</t>
  </si>
  <si>
    <t>池　守　典　行</t>
  </si>
  <si>
    <t>㈱安　藤　組</t>
  </si>
  <si>
    <t>㈱武　　　　相</t>
  </si>
  <si>
    <t>㈱小　島　組</t>
  </si>
  <si>
    <t>㈱成　　　　和</t>
  </si>
  <si>
    <t>㈱大　元　組</t>
  </si>
  <si>
    <t>村崎建設㈱</t>
  </si>
  <si>
    <t>046-221-3526
046-221-3528</t>
  </si>
  <si>
    <t>㈱桐生工務店</t>
  </si>
  <si>
    <t>243-
0016</t>
  </si>
  <si>
    <t>厚木市田村町5-35</t>
  </si>
  <si>
    <t>046-223-3135
046-223-0982</t>
  </si>
  <si>
    <t>㈱信和建設</t>
  </si>
  <si>
    <t>厚木市中町3-1-16</t>
  </si>
  <si>
    <t>046-221-3273
046-221-4968</t>
  </si>
  <si>
    <t>㈱花上工務店</t>
  </si>
  <si>
    <t>243-
0202</t>
  </si>
  <si>
    <t>厚木市中荻野43</t>
  </si>
  <si>
    <t>046-241-1855
046-241-8423</t>
  </si>
  <si>
    <t>㈱福沢工務店</t>
  </si>
  <si>
    <t>243-
0035</t>
  </si>
  <si>
    <t>厚木市愛甲865-1</t>
  </si>
  <si>
    <t>046-248-3883
046-248-3898</t>
  </si>
  <si>
    <t>監事</t>
  </si>
  <si>
    <t>㈱八木建設</t>
  </si>
  <si>
    <t>243-
0203</t>
  </si>
  <si>
    <t>厚木市下荻野1101-1</t>
  </si>
  <si>
    <t>046-241-7441
046-241-7445</t>
  </si>
  <si>
    <t>251-
0054</t>
  </si>
  <si>
    <t>相模原市富士見町6-10-10</t>
  </si>
  <si>
    <t>神奈川県相模川総合整備事務所</t>
  </si>
  <si>
    <t>神奈川県企業庁厚木水道営業所</t>
  </si>
  <si>
    <t>神奈川県企業庁海老名水道営業所</t>
  </si>
  <si>
    <t>243-
0004</t>
  </si>
  <si>
    <t>と</t>
  </si>
  <si>
    <t>045-212-3599</t>
  </si>
  <si>
    <t>樋　爪　龍太郎</t>
  </si>
  <si>
    <t>045-210-1111
(内線6026)</t>
  </si>
  <si>
    <t>厚木市水引2-3-1</t>
  </si>
  <si>
    <t>046-224-1111</t>
  </si>
  <si>
    <t>厚木市中町3-17-17</t>
  </si>
  <si>
    <t>阿　部　清　吉</t>
  </si>
  <si>
    <t>横浜市保土ヶ谷区峰沢町88-6</t>
  </si>
  <si>
    <t>045-335-2330</t>
  </si>
  <si>
    <t>内　田　卓　弘</t>
  </si>
  <si>
    <t>243-
0203</t>
  </si>
  <si>
    <t>厚木市下荻野483</t>
  </si>
  <si>
    <t>046-241-1646</t>
  </si>
  <si>
    <t>綾瀬市早川550</t>
  </si>
  <si>
    <t>愛甲郡愛川町角田251-1</t>
  </si>
  <si>
    <t>愛甲郡清川村煤ヶ谷2216</t>
  </si>
  <si>
    <t>横浜市中区港町1-1</t>
  </si>
  <si>
    <t>川崎市川崎区宮本町１</t>
  </si>
  <si>
    <t>平塚市浅間町9-1</t>
  </si>
  <si>
    <t>藤沢市朝日町1-1</t>
  </si>
  <si>
    <t>茅ヶ崎市茅ヶ崎1-1-1</t>
  </si>
  <si>
    <t>小田原市荻窪300</t>
  </si>
  <si>
    <t>相模原市中央2-11-15</t>
  </si>
  <si>
    <t>秦野市桜町1-3-2</t>
  </si>
  <si>
    <t>大和市下鶴間1-1-1</t>
  </si>
  <si>
    <t>伊勢原市田中348</t>
  </si>
  <si>
    <t>座間市緑ヶ丘1-1-1</t>
  </si>
  <si>
    <t>高座郡寒川町宮山165</t>
  </si>
  <si>
    <t>津久井郡城山町久保沢1-3-1</t>
  </si>
  <si>
    <t>横浜市中区北仲通5-57
（横浜第２合庁内）</t>
  </si>
  <si>
    <t>厚木市旭町2-2-1</t>
  </si>
  <si>
    <t>（財）全国建設研修センター</t>
  </si>
  <si>
    <t>03-3581-0847</t>
  </si>
  <si>
    <t>東京都港区虎ノ門4-2-12
虎ノ門４丁目ＭＴビル２号館</t>
  </si>
  <si>
    <t>03-5473-1581</t>
  </si>
  <si>
    <t>梅　田　貞　夫</t>
  </si>
  <si>
    <t>0467-58-2933</t>
  </si>
  <si>
    <t>東日本高速道路株式会社</t>
  </si>
  <si>
    <t>東日本高速道路株式会社横浜工事事務所</t>
  </si>
  <si>
    <t>都市再生機構</t>
  </si>
  <si>
    <t>231-
8315</t>
  </si>
  <si>
    <t>神奈川県横浜市中区本町6-50-1
横浜アイランドタワー5F～18F</t>
  </si>
  <si>
    <t>045-650-0111</t>
  </si>
  <si>
    <t>045-750-5851</t>
  </si>
  <si>
    <t>235-0007</t>
  </si>
  <si>
    <t>045-750-5852</t>
  </si>
  <si>
    <t>平塚市四之宮4-19-1</t>
  </si>
  <si>
    <t>神奈川県内広域水道企業団</t>
  </si>
  <si>
    <t>神奈川県自然環境保全センター</t>
  </si>
  <si>
    <t>046-248-0321</t>
  </si>
  <si>
    <t>横浜市中区本町2-12
（損保ジャパン横浜ビル）</t>
  </si>
  <si>
    <t>045-212-4723</t>
  </si>
  <si>
    <t>雇用・能力開発機構かながわ</t>
  </si>
  <si>
    <t>相模川水系広域ダム管理事務所</t>
  </si>
  <si>
    <t>相模原市津久井町青山字南山2145-50</t>
  </si>
  <si>
    <t>厚木市恩名1-14-5</t>
  </si>
  <si>
    <t>相模原市津久井町中野937-2
（津久井合庁内）</t>
  </si>
  <si>
    <t>相模原市津久井総合事務所</t>
  </si>
  <si>
    <t>相模原市津久井町中野633</t>
  </si>
  <si>
    <t>小田原市浜町1-7-11</t>
  </si>
  <si>
    <t>平塚市追分1-1</t>
  </si>
  <si>
    <t>厚木市田村町2-28
（厚木南合庁内）</t>
  </si>
  <si>
    <t>厚木市水引2-3-1</t>
  </si>
  <si>
    <t>横浜市中区日本大通１</t>
  </si>
  <si>
    <t>横須賀市公郷1-56-5</t>
  </si>
  <si>
    <t>小田原市東町5-2-58</t>
  </si>
  <si>
    <t>足柄上郡松田町松田惣領321</t>
  </si>
  <si>
    <t>横浜市中区日本大通１</t>
  </si>
  <si>
    <t>海老名市上郷717</t>
  </si>
  <si>
    <t>東京都千代田区霞ヶ関2-1-3</t>
  </si>
  <si>
    <t>横浜市神奈川区三ツ沢西町13-2</t>
  </si>
  <si>
    <t>東京都千代田区霞ヶ関3-3-2</t>
  </si>
  <si>
    <t>横浜市中区日本大通33</t>
  </si>
  <si>
    <t>横浜市旭区矢指町1194</t>
  </si>
  <si>
    <t>長谷川　辰　巳</t>
  </si>
  <si>
    <t>勝　俣　　　忍</t>
  </si>
  <si>
    <t>安　西　和　男</t>
  </si>
  <si>
    <t>220-
0209</t>
  </si>
  <si>
    <t>相模原市津久井町三ｹ木250-1　　　　　　　　　　カサグランデ津久井</t>
  </si>
  <si>
    <t>長　友　正　次</t>
  </si>
  <si>
    <t>（社）大和建設業協会</t>
  </si>
  <si>
    <t>厚木市恩名1-6-55</t>
  </si>
  <si>
    <t>相模原市津久井町鳥屋2878</t>
  </si>
  <si>
    <t>安　武　基　豪</t>
  </si>
  <si>
    <t>横浜市中区常盤町2-10
伸光ビル2階</t>
  </si>
  <si>
    <t>川　本　守　彦</t>
  </si>
  <si>
    <t>横浜市中区海岸通4-18</t>
  </si>
  <si>
    <t>045-228-0755</t>
  </si>
  <si>
    <t>水　口　信　雄</t>
  </si>
  <si>
    <t>横浜市中区弁天通2-21
アトム関内ビル3階</t>
  </si>
  <si>
    <t>03-3436-0151</t>
  </si>
  <si>
    <t>105-
8077</t>
  </si>
  <si>
    <t>厚木市七沢657</t>
  </si>
  <si>
    <t>愛川町役場</t>
  </si>
  <si>
    <t>清川村役場</t>
  </si>
  <si>
    <t>横浜市役所</t>
  </si>
  <si>
    <t>川崎市役所</t>
  </si>
  <si>
    <t>平塚市役所</t>
  </si>
  <si>
    <t>藤沢市役所</t>
  </si>
  <si>
    <t>茅ヶ崎市役所</t>
  </si>
  <si>
    <t>小田原市役所</t>
  </si>
  <si>
    <t>相模原市役所</t>
  </si>
  <si>
    <t>秦野市役所</t>
  </si>
  <si>
    <t>大和市役所</t>
  </si>
  <si>
    <t>伊勢原市役所</t>
  </si>
  <si>
    <t>座間市役所</t>
  </si>
  <si>
    <t>寒川町役場</t>
  </si>
  <si>
    <t>城山町役場</t>
  </si>
  <si>
    <t>神奈川労働局</t>
  </si>
  <si>
    <t>厚木労働基準監督署</t>
  </si>
  <si>
    <t>小田原労働基準監督署</t>
  </si>
  <si>
    <t>平塚労働基準監督署</t>
  </si>
  <si>
    <t>藤沢労働基準監督署</t>
  </si>
  <si>
    <t>相模原労働基準監督署</t>
  </si>
  <si>
    <t>神奈川県厚木土木事務所</t>
  </si>
  <si>
    <t>神奈川県広域幹線道路事務所</t>
  </si>
  <si>
    <t>神奈川県厚木商工労働センター</t>
  </si>
  <si>
    <t>神奈川県庁</t>
  </si>
  <si>
    <t>神奈川県横須賀土木事務所</t>
  </si>
  <si>
    <t>神奈川県平塚土木事務所</t>
  </si>
  <si>
    <t>神奈川県藤沢土木事務所</t>
  </si>
  <si>
    <t>神奈川県小田原土木事務所</t>
  </si>
  <si>
    <t>神奈川県相模原土木事務所</t>
  </si>
  <si>
    <t>神奈川県松田土木事務所</t>
  </si>
  <si>
    <t>神奈川県津久井土木事務所</t>
  </si>
  <si>
    <t>神奈川県企業庁</t>
  </si>
  <si>
    <t>国土交通省</t>
  </si>
  <si>
    <t>国土交通省関東地方整備局</t>
  </si>
  <si>
    <t>神奈川県道路公社</t>
  </si>
  <si>
    <t>神奈川県住宅供給公社</t>
  </si>
  <si>
    <t>神奈川県土地開発公社</t>
  </si>
  <si>
    <t>神奈川県下水道公社</t>
  </si>
  <si>
    <t>平塚市八幡1-3-1
（平塚合庁内）</t>
  </si>
  <si>
    <t>藤沢市鵠沼石上2-7-1
（藤沢合庁内）</t>
  </si>
  <si>
    <t>相模原市相模大野6-3-1
（高相合庁内）</t>
  </si>
  <si>
    <t>厚木市水引2-3-1
（厚木合庁内）</t>
  </si>
  <si>
    <t>横浜市中区北仲通5-57
（横浜第２合庁内）</t>
  </si>
  <si>
    <t>サンハウス㈱</t>
  </si>
  <si>
    <t>㈲頼住建設</t>
  </si>
  <si>
    <t>㈱関野工務店</t>
  </si>
  <si>
    <t>担当副会長</t>
  </si>
  <si>
    <t>委員長</t>
  </si>
  <si>
    <t>副委員長</t>
  </si>
  <si>
    <t>委員</t>
  </si>
  <si>
    <t>今泉産業㈱</t>
  </si>
  <si>
    <t>㈲及川工業</t>
  </si>
  <si>
    <t>清高建設㈱</t>
  </si>
  <si>
    <t>太平建設㈱</t>
  </si>
  <si>
    <t>常盤産業㈱</t>
  </si>
  <si>
    <t>難波造園㈱</t>
  </si>
  <si>
    <t>㈲頼住建設</t>
  </si>
  <si>
    <t>若林建設㈱</t>
  </si>
  <si>
    <t>㈱関野工務店</t>
  </si>
  <si>
    <t>㈲山根建設</t>
  </si>
  <si>
    <t>㈱厚木植木</t>
  </si>
  <si>
    <t>㈱安斉組</t>
  </si>
  <si>
    <t>国土開発工業㈱</t>
  </si>
  <si>
    <t>新日建基㈱</t>
  </si>
  <si>
    <t>㈱大勝建設</t>
  </si>
  <si>
    <t>七沢建設㈱</t>
  </si>
  <si>
    <t>㈱前里興業</t>
  </si>
  <si>
    <t>㈱吉次土木</t>
  </si>
  <si>
    <t>㈱リンカン開発</t>
  </si>
  <si>
    <t>㈲渡辺組</t>
  </si>
  <si>
    <t>常濃建設㈱</t>
  </si>
  <si>
    <t>山王建設㈱</t>
  </si>
  <si>
    <t>㈱佐和工務店</t>
  </si>
  <si>
    <t>㈲関根設備</t>
  </si>
  <si>
    <t>㈱花上工務店</t>
  </si>
  <si>
    <t>㈲藤野建設</t>
  </si>
  <si>
    <t>星野土木㈲</t>
  </si>
  <si>
    <t>㈱八木建設</t>
  </si>
  <si>
    <t>桐生昌道</t>
  </si>
  <si>
    <t>山根幸子</t>
  </si>
  <si>
    <t>福沢義隆</t>
  </si>
  <si>
    <t>成井雄幸</t>
  </si>
  <si>
    <t>佐藤三郎</t>
  </si>
  <si>
    <t>松澤丈雄</t>
  </si>
  <si>
    <t>関野耕正</t>
  </si>
  <si>
    <t>村治照夫</t>
  </si>
  <si>
    <t>村市博秋</t>
  </si>
  <si>
    <t>遠藤邦男</t>
  </si>
  <si>
    <t>安達英介</t>
  </si>
  <si>
    <t>山崎潤一</t>
  </si>
  <si>
    <t>藤原大輔</t>
  </si>
  <si>
    <t>後藤芳晴</t>
  </si>
  <si>
    <t>若林政幸</t>
  </si>
  <si>
    <t>243-
0018</t>
  </si>
  <si>
    <t>046-228-2681
046-229-3950</t>
  </si>
  <si>
    <t>関係団体</t>
  </si>
  <si>
    <t>〒</t>
  </si>
  <si>
    <t>所在地</t>
  </si>
  <si>
    <t>名称</t>
  </si>
  <si>
    <t>代表者</t>
  </si>
  <si>
    <t>（社）全国建設業協会</t>
  </si>
  <si>
    <t>（社）神奈川県建設業協会</t>
  </si>
  <si>
    <t>（社）神奈川県道路建設協会</t>
  </si>
  <si>
    <t>神奈川県中小建設業協会</t>
  </si>
  <si>
    <t>神奈川県農業土木建設業協会</t>
  </si>
  <si>
    <t>神奈川県森林土木建設業協会</t>
  </si>
  <si>
    <t>厚木管友会</t>
  </si>
  <si>
    <t>（社）海老名市建設業協会</t>
  </si>
  <si>
    <t>（社）綾瀬市建設協会</t>
  </si>
  <si>
    <t>（社）愛川町建設業協会</t>
  </si>
  <si>
    <t>（社）平塚建設業協会</t>
  </si>
  <si>
    <t>（社）茅ヶ崎建設業協会</t>
  </si>
  <si>
    <t>高　崎　徳　一</t>
  </si>
  <si>
    <t>大　野　　　攻</t>
  </si>
  <si>
    <t>046-221-1779</t>
  </si>
  <si>
    <t>横浜市中区山下町74-1
大和地所ビル４階</t>
  </si>
  <si>
    <t>（社）湘南建設業協会</t>
  </si>
  <si>
    <t>（社）相模原市建設業協会</t>
  </si>
  <si>
    <t>（社）伊勢原建設業協会</t>
  </si>
  <si>
    <t>（社）足柄建設業協会</t>
  </si>
  <si>
    <t>（社）津久井郡建設業協会</t>
  </si>
  <si>
    <t>厚木市電設協会</t>
  </si>
  <si>
    <t>厚木管工事業協同組合</t>
  </si>
  <si>
    <t>厚木市造園業協会</t>
  </si>
  <si>
    <t>厚木市設計監理協会</t>
  </si>
  <si>
    <t>（社）神奈川県建築士会</t>
  </si>
  <si>
    <t>（社）神奈川県電業協会</t>
  </si>
  <si>
    <t>（社）神奈川県空調衛生工業会</t>
  </si>
  <si>
    <t>（社）神奈川県造園業協会</t>
  </si>
  <si>
    <t>（社）神奈川県建築士事務所協会</t>
  </si>
  <si>
    <t>（社）神奈川県測量設計業協会</t>
  </si>
  <si>
    <t>（財）神奈川県建築安全協会</t>
  </si>
  <si>
    <t>（社）神奈川県産業廃棄物協会</t>
  </si>
  <si>
    <t>（社）神奈川県宅地建物取引業協会</t>
  </si>
  <si>
    <t>神奈川県土木施工管理技士会</t>
  </si>
  <si>
    <t>建設業労働災害防止協会</t>
  </si>
  <si>
    <t>建設業労働災害防止協会
神奈川支部</t>
  </si>
  <si>
    <t>建設業労働災害防止協会
神奈川支部厚木分会</t>
  </si>
  <si>
    <t>勤労者退職金共済機構</t>
  </si>
  <si>
    <t>勤労者退職金共済機構
建退共神奈川県支部</t>
  </si>
  <si>
    <t>東日本建設業保証㈱</t>
  </si>
  <si>
    <t>神奈川県建設技術協会</t>
  </si>
  <si>
    <t>神奈川県建設業健康保険組合</t>
  </si>
  <si>
    <t>厚木市小野2076-1</t>
  </si>
  <si>
    <t>神奈川県建設業厚生年金基金</t>
  </si>
  <si>
    <t>（財）建設業振興基金</t>
  </si>
  <si>
    <t>（財）神奈川県都市整備技術センター</t>
  </si>
  <si>
    <t>神奈川県相模川西部土地改良区</t>
  </si>
  <si>
    <t>神奈川県相模川左岸土地改良区</t>
  </si>
  <si>
    <t>電話</t>
  </si>
  <si>
    <t>104-
0032</t>
  </si>
  <si>
    <t>藤　原　良　一</t>
  </si>
  <si>
    <t>03-3551-9396</t>
  </si>
  <si>
    <t>231-
0011</t>
  </si>
  <si>
    <t>045-201-8451</t>
  </si>
  <si>
    <t>045-201-2557</t>
  </si>
  <si>
    <t>243-
0806</t>
  </si>
  <si>
    <t>046-204-1551</t>
  </si>
  <si>
    <t>220-
0205</t>
  </si>
  <si>
    <t>042-785-0511</t>
  </si>
  <si>
    <t>046-221-0171</t>
  </si>
  <si>
    <t>243-
0434</t>
  </si>
  <si>
    <t>046-232-6211</t>
  </si>
  <si>
    <t>252-
1137</t>
  </si>
  <si>
    <t>0467-78-2782</t>
  </si>
  <si>
    <t>243-
0301</t>
  </si>
  <si>
    <t>046-286-0200</t>
  </si>
  <si>
    <t>254-
0051</t>
  </si>
  <si>
    <t>0463-31-0687</t>
  </si>
  <si>
    <t>253-
0085</t>
  </si>
  <si>
    <t>0467-86-6202</t>
  </si>
  <si>
    <t>250-
0003</t>
  </si>
  <si>
    <t>0465-34-4288</t>
  </si>
  <si>
    <t>229-
0039</t>
  </si>
  <si>
    <t>042-753-2164</t>
  </si>
  <si>
    <t>242-
0021</t>
  </si>
  <si>
    <t>046-261-9357</t>
  </si>
  <si>
    <t>259-
1131</t>
  </si>
  <si>
    <t>0463-92-1197</t>
  </si>
  <si>
    <t>258-
0003</t>
  </si>
  <si>
    <t>（株）県央建設会館</t>
  </si>
  <si>
    <t>0465-83-3322</t>
  </si>
  <si>
    <t>220-
0207</t>
  </si>
  <si>
    <t>042-784-1538</t>
  </si>
  <si>
    <t>243-
0004</t>
  </si>
  <si>
    <t>046-221-0855</t>
  </si>
  <si>
    <t>関係官公庁</t>
  </si>
  <si>
    <t>所在地</t>
  </si>
  <si>
    <t>厚木市役所</t>
  </si>
  <si>
    <t>243-
8511</t>
  </si>
  <si>
    <t>046-223-1551</t>
  </si>
  <si>
    <t>海老名市役所</t>
  </si>
  <si>
    <t>243-
0492</t>
  </si>
  <si>
    <t>海老名市勝瀬175-1</t>
  </si>
  <si>
    <t>046-231-2111</t>
  </si>
  <si>
    <t>綾瀬市役所</t>
  </si>
  <si>
    <t>252-
1123</t>
  </si>
  <si>
    <t>0467-77-1111</t>
  </si>
  <si>
    <t>243-
0301</t>
  </si>
  <si>
    <t>046-285-2111</t>
  </si>
  <si>
    <t>046-288-1211</t>
  </si>
  <si>
    <t>231-
0017</t>
  </si>
  <si>
    <t>045-671-2121</t>
  </si>
  <si>
    <t>210-
8577</t>
  </si>
  <si>
    <t>044-200-2111</t>
  </si>
  <si>
    <t>254-
8686</t>
  </si>
  <si>
    <t>0463-23-1111</t>
  </si>
  <si>
    <t>251-
8601</t>
  </si>
  <si>
    <t>0466-25-1111</t>
  </si>
  <si>
    <t>235-
8686</t>
  </si>
  <si>
    <t>0467-82-1111</t>
  </si>
  <si>
    <t>250-
8555</t>
  </si>
  <si>
    <t>0465-33-1302</t>
  </si>
  <si>
    <t>229-
0039</t>
  </si>
  <si>
    <t>042-754-1111</t>
  </si>
  <si>
    <t>257-
8501</t>
  </si>
  <si>
    <t>0463-82-5111</t>
  </si>
  <si>
    <t>242-
0001</t>
  </si>
  <si>
    <t>046-263-1111</t>
  </si>
  <si>
    <t>259-
1188</t>
  </si>
  <si>
    <t>0463-94-4711</t>
  </si>
  <si>
    <t>228-
0021</t>
  </si>
  <si>
    <t>046-255-1111</t>
  </si>
  <si>
    <t>厚木市岡田4-3-7</t>
  </si>
  <si>
    <t>㈱渋谷工務店</t>
  </si>
  <si>
    <t>渋谷勝芳</t>
  </si>
  <si>
    <t>厚木ガス
総合設備㈱</t>
  </si>
  <si>
    <t>厚木市旭町4-15-33</t>
  </si>
  <si>
    <t>鈴木直樹</t>
  </si>
  <si>
    <t>安藤哲雄</t>
  </si>
  <si>
    <t>役職名</t>
  </si>
  <si>
    <t>す</t>
  </si>
  <si>
    <t>㈱須藤建設</t>
  </si>
  <si>
    <t>243-
0815</t>
  </si>
  <si>
    <t>厚木市妻田西2-18-5-101</t>
  </si>
  <si>
    <t>046-221-7773
046-221-7339</t>
  </si>
  <si>
    <t>㈱テックス</t>
  </si>
  <si>
    <t>243-
0213</t>
  </si>
  <si>
    <t>厚木市飯山3330-1</t>
  </si>
  <si>
    <t>046-248-7161
046-248-7160</t>
  </si>
  <si>
    <t>す</t>
  </si>
  <si>
    <t>永　野　利　一</t>
  </si>
  <si>
    <t>243-
0815</t>
  </si>
  <si>
    <t>厚木市妻田西3-27-1</t>
  </si>
  <si>
    <t>046-224-6708</t>
  </si>
  <si>
    <t>八　木　　　靖</t>
  </si>
  <si>
    <t>山　本　善　一</t>
  </si>
  <si>
    <t>厚木市栄町1-2-2
（県央産業会館内）</t>
  </si>
  <si>
    <t>井　上　敏　郎</t>
  </si>
  <si>
    <t>㈱小島組</t>
  </si>
  <si>
    <t>046-221-4545
046-225-0624</t>
  </si>
  <si>
    <t>加藤　　明</t>
  </si>
  <si>
    <t>山口光正</t>
  </si>
  <si>
    <t>桐生昌道</t>
  </si>
  <si>
    <t>松澤丈雄</t>
  </si>
  <si>
    <t>福沢義隆</t>
  </si>
  <si>
    <t>井上敏郎</t>
  </si>
  <si>
    <t>岡見　　健</t>
  </si>
  <si>
    <t>栗田雅弘</t>
  </si>
  <si>
    <t>243-
0201</t>
  </si>
  <si>
    <t>046-241-3210
046-241-3324</t>
  </si>
  <si>
    <t>渋谷勝芳</t>
  </si>
  <si>
    <t>花上　　寛</t>
  </si>
  <si>
    <t>後藤芳晴</t>
  </si>
  <si>
    <t>関野耕正</t>
  </si>
  <si>
    <t>山根正規</t>
  </si>
  <si>
    <t>鶴窪由行</t>
  </si>
  <si>
    <t>八木　　靖</t>
  </si>
  <si>
    <t>井上敏郎</t>
  </si>
  <si>
    <t>加藤政弘</t>
  </si>
  <si>
    <t>中島敏夫</t>
  </si>
  <si>
    <t>安齊　　章</t>
  </si>
  <si>
    <t>今泉智聖</t>
  </si>
  <si>
    <t>及川　　進</t>
  </si>
  <si>
    <t>加藤　　明</t>
  </si>
  <si>
    <t>山口冬樹</t>
  </si>
  <si>
    <t>桐生昌道</t>
  </si>
  <si>
    <t>岡見　　健</t>
  </si>
  <si>
    <t>さ</t>
  </si>
  <si>
    <t>佐藤陽子</t>
  </si>
  <si>
    <t>山口光正</t>
  </si>
  <si>
    <t>山下佳一</t>
  </si>
  <si>
    <t>天野千恵子</t>
  </si>
  <si>
    <t>栗田雅弘</t>
  </si>
  <si>
    <t>須藤　　実</t>
  </si>
  <si>
    <t>高橋清久</t>
  </si>
  <si>
    <t>井戸阿壽雄</t>
  </si>
  <si>
    <t>関根　　清</t>
  </si>
  <si>
    <t>関野耕正</t>
  </si>
  <si>
    <t>村治照夫</t>
  </si>
  <si>
    <t>渋谷勝芳</t>
  </si>
  <si>
    <t>工藤　　繁</t>
  </si>
  <si>
    <t>松澤丈雄</t>
  </si>
  <si>
    <t>真田賢一</t>
  </si>
  <si>
    <t>星野正行</t>
  </si>
  <si>
    <t>成井雄幸</t>
  </si>
  <si>
    <t>村市博秋</t>
  </si>
  <si>
    <t>難波真奈美</t>
  </si>
  <si>
    <t>花上　　寛</t>
  </si>
  <si>
    <t>福沢義隆</t>
  </si>
  <si>
    <t>藤野　　薫</t>
  </si>
  <si>
    <t>吉村保典</t>
  </si>
  <si>
    <t>星野晃男</t>
  </si>
  <si>
    <t>前里俊宏</t>
  </si>
  <si>
    <t>坂口啓一</t>
  </si>
  <si>
    <t>八木　　靖</t>
  </si>
  <si>
    <t>山根正規</t>
  </si>
  <si>
    <t>小川慎二</t>
  </si>
  <si>
    <t>後藤芳晴</t>
  </si>
  <si>
    <t>落合三枝子</t>
  </si>
  <si>
    <t>国方広一郎</t>
  </si>
  <si>
    <t>若林照男</t>
  </si>
  <si>
    <t>渡辺秋夫</t>
  </si>
  <si>
    <t>山根正規</t>
  </si>
  <si>
    <t>下村厚次</t>
  </si>
  <si>
    <t>及川　　進</t>
  </si>
  <si>
    <t>天野　　誠</t>
  </si>
  <si>
    <t>星野晃男</t>
  </si>
  <si>
    <t>前里秀樹</t>
  </si>
  <si>
    <t>国方祐二</t>
  </si>
  <si>
    <t>吉次竜二</t>
  </si>
  <si>
    <t>須藤　　裕</t>
  </si>
  <si>
    <t>児玉万寿男</t>
  </si>
  <si>
    <t>矢杉　　裕</t>
  </si>
  <si>
    <t>松本　　豊</t>
  </si>
  <si>
    <t>関根　　清</t>
  </si>
  <si>
    <t>花上　　寛</t>
  </si>
  <si>
    <t>高橋　　学</t>
  </si>
  <si>
    <t>山岡　　清</t>
  </si>
  <si>
    <t>山口貴裕</t>
  </si>
  <si>
    <t>中須功一</t>
  </si>
  <si>
    <t>㈱中須建設</t>
  </si>
  <si>
    <t>243-
0038</t>
  </si>
  <si>
    <t>厚木市愛名95-3</t>
  </si>
  <si>
    <t>046-247-1909
046-249-6862</t>
  </si>
  <si>
    <t>中須政文</t>
  </si>
  <si>
    <t>佐藤勇大</t>
  </si>
  <si>
    <t>加藤真理</t>
  </si>
  <si>
    <t>243-
0018</t>
  </si>
  <si>
    <t>厚木市中町4-6-11山口ビル4階</t>
  </si>
  <si>
    <t>東京都港区青山5-10-2-505号（第2九曜ビル5階）</t>
  </si>
  <si>
    <t>平成23年度</t>
  </si>
  <si>
    <t>厚木市栄町１－２－２</t>
  </si>
  <si>
    <t>県央産業会館内</t>
  </si>
  <si>
    <t>TEL</t>
  </si>
  <si>
    <t>０４６－２２３－５３７０</t>
  </si>
  <si>
    <t>FAX</t>
  </si>
  <si>
    <t>０４６－２２１－０２１６</t>
  </si>
  <si>
    <t>社団法人</t>
  </si>
  <si>
    <t>厚木市建設業協会</t>
  </si>
  <si>
    <t>会員名簿</t>
  </si>
  <si>
    <t>046-225-6000</t>
  </si>
  <si>
    <t>公共シー・アール・イー㈱</t>
  </si>
  <si>
    <t>山下修平</t>
  </si>
  <si>
    <t>243-
8505</t>
  </si>
  <si>
    <t>厚木市酒井3151</t>
  </si>
  <si>
    <t>046-228-2423
046-228-2454</t>
  </si>
  <si>
    <t>て</t>
  </si>
  <si>
    <t>清水嘉弘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</si>
</sst>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2"/>
      <name val="ＪＳＰゴシック"/>
      <family val="3"/>
    </font>
    <font>
      <sz val="6"/>
      <name val="ＭＳ Ｐゴシック"/>
      <family val="3"/>
    </font>
    <font>
      <sz val="12"/>
      <name val="ＪＳ明朝"/>
      <family val="1"/>
    </font>
    <font>
      <sz val="12"/>
      <name val="ＪＳゴシック"/>
      <family val="3"/>
    </font>
    <font>
      <sz val="10"/>
      <name val="ＪＳ明朝"/>
      <family val="1"/>
    </font>
    <font>
      <sz val="11"/>
      <name val="ＪＳ明朝"/>
      <family val="1"/>
    </font>
    <font>
      <sz val="11"/>
      <name val="ＪＳゴシック"/>
      <family val="3"/>
    </font>
    <font>
      <sz val="14"/>
      <name val="ＪＳゴシック"/>
      <family val="3"/>
    </font>
    <font>
      <sz val="10"/>
      <name val="ＪＳＰゴシック"/>
      <family val="3"/>
    </font>
    <font>
      <sz val="11"/>
      <name val="ＪＳＰゴシック"/>
      <family val="3"/>
    </font>
    <font>
      <u val="single"/>
      <sz val="12"/>
      <color indexed="12"/>
      <name val="ＪＳＰゴシック"/>
      <family val="3"/>
    </font>
    <font>
      <u val="single"/>
      <sz val="12"/>
      <color indexed="36"/>
      <name val="ＪＳ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2"/>
      <color indexed="12"/>
      <name val="ＭＳ ゴシック"/>
      <family val="3"/>
    </font>
    <font>
      <sz val="6"/>
      <name val="ＪＳＰ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1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0" xfId="0" applyFont="1" applyAlignment="1">
      <alignment/>
    </xf>
    <xf numFmtId="0" fontId="9" fillId="0" borderId="19" xfId="0" applyFont="1" applyBorder="1" applyAlignment="1">
      <alignment horizontal="distributed" vertical="center" shrinkToFit="1"/>
    </xf>
    <xf numFmtId="0" fontId="9" fillId="0" borderId="20" xfId="0" applyFont="1" applyBorder="1" applyAlignment="1">
      <alignment horizontal="distributed" vertical="center" shrinkToFit="1"/>
    </xf>
    <xf numFmtId="0" fontId="9" fillId="0" borderId="21" xfId="0" applyFont="1" applyBorder="1" applyAlignment="1">
      <alignment horizontal="distributed" vertical="center" shrinkToFit="1"/>
    </xf>
    <xf numFmtId="0" fontId="9" fillId="0" borderId="20" xfId="0" applyFont="1" applyBorder="1" applyAlignment="1">
      <alignment horizontal="distributed" vertical="center" wrapText="1" shrinkToFit="1"/>
    </xf>
    <xf numFmtId="0" fontId="8" fillId="0" borderId="20" xfId="0" applyFont="1" applyBorder="1" applyAlignment="1">
      <alignment horizontal="distributed" vertical="center" wrapText="1" shrinkToFit="1"/>
    </xf>
    <xf numFmtId="0" fontId="9" fillId="0" borderId="20" xfId="0" applyFont="1" applyBorder="1" applyAlignment="1">
      <alignment horizontal="left" vertical="center" shrinkToFit="1"/>
    </xf>
    <xf numFmtId="0" fontId="9" fillId="0" borderId="21" xfId="0" applyFont="1" applyBorder="1" applyAlignment="1">
      <alignment horizontal="left" vertical="center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2" fillId="0" borderId="0" xfId="0" applyFont="1" applyAlignment="1">
      <alignment vertical="center"/>
    </xf>
    <xf numFmtId="0" fontId="0" fillId="0" borderId="22" xfId="0" applyBorder="1" applyAlignment="1">
      <alignment/>
    </xf>
    <xf numFmtId="0" fontId="2" fillId="0" borderId="0" xfId="0" applyFont="1" applyAlignment="1">
      <alignment shrinkToFit="1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0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distributed" vertical="center" wrapText="1"/>
    </xf>
    <xf numFmtId="0" fontId="13" fillId="0" borderId="10" xfId="0" applyFont="1" applyBorder="1" applyAlignment="1">
      <alignment vertical="center" wrapText="1"/>
    </xf>
    <xf numFmtId="0" fontId="13" fillId="0" borderId="20" xfId="0" applyFont="1" applyBorder="1" applyAlignment="1">
      <alignment horizontal="distributed"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horizontal="distributed" vertical="center"/>
    </xf>
    <xf numFmtId="0" fontId="14" fillId="0" borderId="10" xfId="0" applyFont="1" applyBorder="1" applyAlignment="1">
      <alignment horizontal="distributed" vertical="center"/>
    </xf>
    <xf numFmtId="0" fontId="14" fillId="0" borderId="12" xfId="0" applyFont="1" applyBorder="1" applyAlignment="1">
      <alignment horizontal="distributed" vertical="center"/>
    </xf>
    <xf numFmtId="0" fontId="12" fillId="0" borderId="20" xfId="0" applyFont="1" applyBorder="1" applyAlignment="1">
      <alignment horizontal="centerContinuous" vertical="center" shrinkToFit="1"/>
    </xf>
    <xf numFmtId="0" fontId="15" fillId="0" borderId="0" xfId="0" applyFont="1" applyAlignment="1">
      <alignment/>
    </xf>
    <xf numFmtId="0" fontId="16" fillId="0" borderId="0" xfId="0" applyFont="1" applyAlignment="1">
      <alignment shrinkToFit="1"/>
    </xf>
    <xf numFmtId="0" fontId="16" fillId="0" borderId="0" xfId="0" applyFont="1" applyAlignment="1">
      <alignment/>
    </xf>
    <xf numFmtId="0" fontId="12" fillId="0" borderId="24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distributed" vertical="center"/>
    </xf>
    <xf numFmtId="0" fontId="13" fillId="0" borderId="27" xfId="0" applyFont="1" applyBorder="1" applyAlignment="1">
      <alignment horizontal="distributed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left" vertical="center"/>
    </xf>
    <xf numFmtId="0" fontId="12" fillId="0" borderId="2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 wrapText="1"/>
    </xf>
    <xf numFmtId="0" fontId="16" fillId="0" borderId="21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15" fillId="0" borderId="0" xfId="0" applyFont="1" applyAlignment="1">
      <alignment/>
    </xf>
    <xf numFmtId="0" fontId="14" fillId="0" borderId="10" xfId="0" applyFont="1" applyBorder="1" applyAlignment="1">
      <alignment horizontal="distributed" vertical="center" shrinkToFit="1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6" fillId="0" borderId="0" xfId="0" applyFont="1" applyAlignment="1">
      <alignment horizontal="distributed"/>
    </xf>
    <xf numFmtId="0" fontId="16" fillId="0" borderId="0" xfId="0" applyFont="1" applyAlignment="1">
      <alignment/>
    </xf>
    <xf numFmtId="0" fontId="16" fillId="0" borderId="20" xfId="0" applyFont="1" applyBorder="1" applyAlignment="1">
      <alignment/>
    </xf>
    <xf numFmtId="0" fontId="13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4" fillId="0" borderId="10" xfId="0" applyFont="1" applyBorder="1" applyAlignment="1">
      <alignment horizontal="distributed"/>
    </xf>
    <xf numFmtId="0" fontId="14" fillId="0" borderId="12" xfId="0" applyFont="1" applyBorder="1" applyAlignment="1">
      <alignment horizontal="distributed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/>
    </xf>
    <xf numFmtId="0" fontId="12" fillId="0" borderId="12" xfId="0" applyFont="1" applyBorder="1" applyAlignment="1">
      <alignment/>
    </xf>
    <xf numFmtId="0" fontId="13" fillId="0" borderId="10" xfId="0" applyFont="1" applyBorder="1" applyAlignment="1">
      <alignment horizontal="centerContinuous" vertical="center" shrinkToFi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distributed" vertical="center"/>
    </xf>
    <xf numFmtId="0" fontId="14" fillId="0" borderId="20" xfId="0" applyFont="1" applyBorder="1" applyAlignment="1">
      <alignment horizontal="distributed" vertical="center"/>
    </xf>
    <xf numFmtId="0" fontId="14" fillId="0" borderId="21" xfId="0" applyFont="1" applyBorder="1" applyAlignment="1">
      <alignment horizontal="distributed" vertical="center"/>
    </xf>
    <xf numFmtId="0" fontId="13" fillId="0" borderId="11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13" xfId="0" applyFont="1" applyBorder="1" applyAlignment="1">
      <alignment/>
    </xf>
    <xf numFmtId="0" fontId="12" fillId="0" borderId="2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4" fillId="0" borderId="29" xfId="0" applyFont="1" applyBorder="1" applyAlignment="1">
      <alignment horizontal="distributed" vertical="center"/>
    </xf>
    <xf numFmtId="0" fontId="14" fillId="0" borderId="27" xfId="0" applyFont="1" applyBorder="1" applyAlignment="1">
      <alignment horizontal="distributed" vertical="center" shrinkToFit="1"/>
    </xf>
    <xf numFmtId="0" fontId="16" fillId="0" borderId="0" xfId="0" applyFont="1" applyBorder="1" applyAlignment="1">
      <alignment/>
    </xf>
    <xf numFmtId="0" fontId="13" fillId="0" borderId="0" xfId="0" applyFont="1" applyAlignment="1">
      <alignment horizontal="distributed" vertical="center"/>
    </xf>
    <xf numFmtId="0" fontId="13" fillId="0" borderId="30" xfId="0" applyFont="1" applyBorder="1" applyAlignment="1">
      <alignment/>
    </xf>
    <xf numFmtId="0" fontId="12" fillId="0" borderId="3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6" fillId="0" borderId="30" xfId="0" applyFont="1" applyBorder="1" applyAlignment="1">
      <alignment/>
    </xf>
    <xf numFmtId="0" fontId="14" fillId="0" borderId="30" xfId="0" applyFont="1" applyBorder="1" applyAlignment="1">
      <alignment horizontal="distributed"/>
    </xf>
    <xf numFmtId="0" fontId="14" fillId="0" borderId="0" xfId="0" applyFont="1" applyBorder="1" applyAlignment="1">
      <alignment horizontal="distributed"/>
    </xf>
    <xf numFmtId="0" fontId="12" fillId="0" borderId="21" xfId="0" applyFont="1" applyBorder="1" applyAlignment="1">
      <alignment horizontal="distributed" vertical="center"/>
    </xf>
    <xf numFmtId="0" fontId="12" fillId="0" borderId="12" xfId="0" applyFont="1" applyBorder="1" applyAlignment="1">
      <alignment horizontal="left" vertical="center"/>
    </xf>
    <xf numFmtId="0" fontId="12" fillId="0" borderId="22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2" fillId="0" borderId="30" xfId="0" applyFont="1" applyBorder="1" applyAlignment="1">
      <alignment/>
    </xf>
    <xf numFmtId="0" fontId="5" fillId="0" borderId="30" xfId="0" applyFont="1" applyBorder="1" applyAlignment="1">
      <alignment horizontal="distributed"/>
    </xf>
    <xf numFmtId="0" fontId="5" fillId="0" borderId="30" xfId="0" applyFont="1" applyBorder="1" applyAlignment="1">
      <alignment/>
    </xf>
    <xf numFmtId="0" fontId="4" fillId="0" borderId="3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12" xfId="0" applyFont="1" applyBorder="1" applyAlignment="1">
      <alignment horizontal="distributed" vertical="center" shrinkToFit="1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0" xfId="0" applyFont="1" applyBorder="1" applyAlignment="1">
      <alignment horizontal="distributed" vertical="center"/>
    </xf>
    <xf numFmtId="0" fontId="19" fillId="0" borderId="11" xfId="43" applyFont="1" applyBorder="1" applyAlignment="1" applyProtection="1">
      <alignment horizontal="left" vertical="center" indent="1"/>
      <protection/>
    </xf>
    <xf numFmtId="0" fontId="14" fillId="0" borderId="11" xfId="0" applyFont="1" applyBorder="1" applyAlignment="1">
      <alignment vertical="center"/>
    </xf>
    <xf numFmtId="0" fontId="17" fillId="0" borderId="20" xfId="0" applyFont="1" applyBorder="1" applyAlignment="1">
      <alignment/>
    </xf>
    <xf numFmtId="0" fontId="17" fillId="0" borderId="10" xfId="0" applyFont="1" applyBorder="1" applyAlignment="1">
      <alignment horizontal="distributed"/>
    </xf>
    <xf numFmtId="0" fontId="17" fillId="0" borderId="11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12" xfId="0" applyFont="1" applyBorder="1" applyAlignment="1">
      <alignment horizontal="distributed"/>
    </xf>
    <xf numFmtId="0" fontId="17" fillId="0" borderId="13" xfId="0" applyFont="1" applyBorder="1" applyAlignment="1">
      <alignment/>
    </xf>
    <xf numFmtId="0" fontId="14" fillId="0" borderId="20" xfId="0" applyFont="1" applyBorder="1" applyAlignment="1">
      <alignment horizontal="distributed" vertical="center" wrapText="1"/>
    </xf>
    <xf numFmtId="0" fontId="14" fillId="0" borderId="20" xfId="0" applyFont="1" applyBorder="1" applyAlignment="1">
      <alignment vertical="center" shrinkToFit="1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7" fillId="0" borderId="0" xfId="0" applyFont="1" applyAlignment="1">
      <alignment/>
    </xf>
    <xf numFmtId="0" fontId="14" fillId="0" borderId="20" xfId="0" applyFont="1" applyBorder="1" applyAlignment="1">
      <alignment horizontal="distributed"/>
    </xf>
    <xf numFmtId="0" fontId="14" fillId="0" borderId="20" xfId="0" applyFont="1" applyBorder="1" applyAlignment="1">
      <alignment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4" fillId="0" borderId="31" xfId="0" applyFont="1" applyBorder="1" applyAlignment="1">
      <alignment horizontal="distributed" vertical="center"/>
    </xf>
    <xf numFmtId="0" fontId="14" fillId="0" borderId="20" xfId="0" applyFont="1" applyBorder="1" applyAlignment="1">
      <alignment horizontal="distributed" vertical="center" shrinkToFit="1"/>
    </xf>
    <xf numFmtId="0" fontId="22" fillId="0" borderId="0" xfId="0" applyFont="1" applyAlignment="1">
      <alignment horizontal="distributed" vertical="center"/>
    </xf>
    <xf numFmtId="0" fontId="23" fillId="0" borderId="0" xfId="0" applyFont="1" applyAlignment="1">
      <alignment horizontal="distributed"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40</xdr:row>
      <xdr:rowOff>28575</xdr:rowOff>
    </xdr:from>
    <xdr:to>
      <xdr:col>2</xdr:col>
      <xdr:colOff>590550</xdr:colOff>
      <xdr:row>47</xdr:row>
      <xdr:rowOff>114300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7981950"/>
          <a:ext cx="20859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kenoh-01@comet.ocn.ne.jp" TargetMode="External" /><Relationship Id="rId2" Type="http://schemas.openxmlformats.org/officeDocument/2006/relationships/hyperlink" Target="mailto:kenoh-05@ray.ocn.ne.jp" TargetMode="External" /><Relationship Id="rId3" Type="http://schemas.openxmlformats.org/officeDocument/2006/relationships/hyperlink" Target="mailto:kenoh-02@ray.ocn.ne.jp" TargetMode="Externa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Normal="115" zoomScaleSheetLayoutView="100" zoomScalePageLayoutView="0" workbookViewId="0" topLeftCell="A1">
      <selection activeCell="E9" sqref="E9"/>
    </sheetView>
  </sheetViews>
  <sheetFormatPr defaultColWidth="8.796875" defaultRowHeight="15"/>
  <cols>
    <col min="1" max="1" width="8.8984375" style="1" customWidth="1"/>
    <col min="2" max="2" width="15" style="1" customWidth="1"/>
    <col min="3" max="3" width="15.09765625" style="1" bestFit="1" customWidth="1"/>
    <col min="4" max="4" width="4.59765625" style="1" bestFit="1" customWidth="1"/>
    <col min="5" max="5" width="26.09765625" style="1" customWidth="1"/>
    <col min="6" max="6" width="11.59765625" style="1" bestFit="1" customWidth="1"/>
    <col min="7" max="16384" width="9" style="1" customWidth="1"/>
  </cols>
  <sheetData>
    <row r="1" ht="18" thickBot="1">
      <c r="A1" s="58" t="s">
        <v>39</v>
      </c>
    </row>
    <row r="2" spans="1:6" s="2" customFormat="1" ht="33" customHeight="1" thickBot="1">
      <c r="A2" s="43" t="s">
        <v>811</v>
      </c>
      <c r="B2" s="44" t="s">
        <v>19</v>
      </c>
      <c r="C2" s="44" t="s">
        <v>20</v>
      </c>
      <c r="D2" s="44" t="s">
        <v>376</v>
      </c>
      <c r="E2" s="44" t="s">
        <v>21</v>
      </c>
      <c r="F2" s="45" t="s">
        <v>22</v>
      </c>
    </row>
    <row r="3" spans="1:6" ht="45" customHeight="1">
      <c r="A3" s="46" t="s">
        <v>23</v>
      </c>
      <c r="B3" s="55" t="s">
        <v>24</v>
      </c>
      <c r="C3" s="47" t="s">
        <v>315</v>
      </c>
      <c r="D3" s="48" t="s">
        <v>25</v>
      </c>
      <c r="E3" s="75" t="s">
        <v>26</v>
      </c>
      <c r="F3" s="49" t="s">
        <v>27</v>
      </c>
    </row>
    <row r="4" spans="1:6" ht="45" customHeight="1">
      <c r="A4" s="46" t="s">
        <v>23</v>
      </c>
      <c r="B4" s="55" t="s">
        <v>28</v>
      </c>
      <c r="C4" s="50" t="s">
        <v>29</v>
      </c>
      <c r="D4" s="48" t="s">
        <v>30</v>
      </c>
      <c r="E4" s="75" t="s">
        <v>31</v>
      </c>
      <c r="F4" s="49" t="s">
        <v>32</v>
      </c>
    </row>
    <row r="5" spans="1:6" ht="45" customHeight="1">
      <c r="A5" s="46" t="s">
        <v>23</v>
      </c>
      <c r="B5" s="55" t="s">
        <v>910</v>
      </c>
      <c r="C5" s="50" t="s">
        <v>29</v>
      </c>
      <c r="D5" s="48" t="s">
        <v>919</v>
      </c>
      <c r="E5" s="76" t="s">
        <v>920</v>
      </c>
      <c r="F5" s="49" t="s">
        <v>932</v>
      </c>
    </row>
    <row r="6" spans="1:6" ht="45" customHeight="1">
      <c r="A6" s="57" t="s">
        <v>33</v>
      </c>
      <c r="B6" s="55" t="s">
        <v>34</v>
      </c>
      <c r="C6" s="47" t="s">
        <v>35</v>
      </c>
      <c r="D6" s="48" t="s">
        <v>36</v>
      </c>
      <c r="E6" s="76" t="s">
        <v>921</v>
      </c>
      <c r="F6" s="49" t="s">
        <v>38</v>
      </c>
    </row>
    <row r="7" spans="1:6" ht="45" customHeight="1">
      <c r="A7" s="46"/>
      <c r="B7" s="55"/>
      <c r="C7" s="47"/>
      <c r="D7" s="48"/>
      <c r="E7" s="76"/>
      <c r="F7" s="49"/>
    </row>
    <row r="8" spans="1:6" ht="45" customHeight="1">
      <c r="A8" s="46"/>
      <c r="B8" s="55"/>
      <c r="C8" s="47"/>
      <c r="D8" s="48"/>
      <c r="E8" s="76"/>
      <c r="F8" s="49"/>
    </row>
    <row r="9" spans="1:6" ht="45" customHeight="1">
      <c r="A9" s="46"/>
      <c r="B9" s="55"/>
      <c r="C9" s="47"/>
      <c r="D9" s="48"/>
      <c r="E9" s="76"/>
      <c r="F9" s="49"/>
    </row>
    <row r="10" spans="1:6" ht="47.25" customHeight="1">
      <c r="A10" s="52"/>
      <c r="B10" s="55"/>
      <c r="C10" s="47"/>
      <c r="D10" s="51"/>
      <c r="E10" s="76"/>
      <c r="F10" s="53"/>
    </row>
    <row r="11" spans="1:6" ht="47.25" customHeight="1">
      <c r="A11" s="52"/>
      <c r="B11" s="55"/>
      <c r="C11" s="47"/>
      <c r="D11" s="51"/>
      <c r="E11" s="76"/>
      <c r="F11" s="53"/>
    </row>
    <row r="12" spans="1:6" ht="47.25" customHeight="1">
      <c r="A12" s="52"/>
      <c r="B12" s="55"/>
      <c r="C12" s="47"/>
      <c r="D12" s="51"/>
      <c r="E12" s="76"/>
      <c r="F12" s="53"/>
    </row>
    <row r="13" spans="1:6" ht="47.25" customHeight="1">
      <c r="A13" s="52"/>
      <c r="B13" s="55"/>
      <c r="C13" s="47"/>
      <c r="D13" s="51"/>
      <c r="E13" s="76"/>
      <c r="F13" s="53"/>
    </row>
    <row r="14" spans="1:6" ht="47.25" customHeight="1">
      <c r="A14" s="52"/>
      <c r="B14" s="55"/>
      <c r="C14" s="47"/>
      <c r="D14" s="51"/>
      <c r="E14" s="76"/>
      <c r="F14" s="53"/>
    </row>
    <row r="15" spans="1:6" ht="47.25" customHeight="1">
      <c r="A15" s="52"/>
      <c r="B15" s="55"/>
      <c r="C15" s="47"/>
      <c r="D15" s="51"/>
      <c r="E15" s="76"/>
      <c r="F15" s="53"/>
    </row>
    <row r="16" spans="1:6" ht="47.25" customHeight="1">
      <c r="A16" s="52"/>
      <c r="B16" s="55"/>
      <c r="C16" s="47"/>
      <c r="D16" s="51"/>
      <c r="E16" s="76"/>
      <c r="F16" s="53"/>
    </row>
    <row r="17" spans="1:6" ht="47.25" customHeight="1">
      <c r="A17" s="52"/>
      <c r="B17" s="55"/>
      <c r="C17" s="47"/>
      <c r="D17" s="51"/>
      <c r="E17" s="76"/>
      <c r="F17" s="53"/>
    </row>
    <row r="18" spans="1:6" ht="47.25" customHeight="1">
      <c r="A18" s="52"/>
      <c r="B18" s="55"/>
      <c r="C18" s="47"/>
      <c r="D18" s="51"/>
      <c r="E18" s="76"/>
      <c r="F18" s="53"/>
    </row>
    <row r="19" spans="1:6" ht="45" customHeight="1" thickBot="1">
      <c r="A19" s="120"/>
      <c r="B19" s="121"/>
      <c r="C19" s="122"/>
      <c r="D19" s="123"/>
      <c r="E19" s="123"/>
      <c r="F19" s="124"/>
    </row>
    <row r="20" spans="1:6" ht="45" customHeight="1">
      <c r="A20" s="4"/>
      <c r="B20" s="5"/>
      <c r="C20" s="4"/>
      <c r="D20" s="6"/>
      <c r="E20" s="6"/>
      <c r="F20" s="7"/>
    </row>
    <row r="21" spans="1:6" ht="45" customHeight="1">
      <c r="A21" s="4"/>
      <c r="B21" s="5"/>
      <c r="C21" s="4"/>
      <c r="D21" s="6"/>
      <c r="E21" s="6"/>
      <c r="F21" s="7"/>
    </row>
    <row r="22" spans="1:6" ht="45" customHeight="1">
      <c r="A22" s="4"/>
      <c r="B22" s="5"/>
      <c r="C22" s="4"/>
      <c r="D22" s="6"/>
      <c r="E22" s="6"/>
      <c r="F22" s="7"/>
    </row>
    <row r="23" spans="1:6" ht="45" customHeight="1">
      <c r="A23" s="4"/>
      <c r="B23" s="5"/>
      <c r="C23" s="4"/>
      <c r="D23" s="6"/>
      <c r="E23" s="6"/>
      <c r="F23" s="7"/>
    </row>
    <row r="24" spans="1:6" ht="45" customHeight="1">
      <c r="A24" s="4"/>
      <c r="B24" s="5"/>
      <c r="C24" s="4"/>
      <c r="D24" s="6"/>
      <c r="E24" s="6"/>
      <c r="F24" s="7"/>
    </row>
    <row r="25" spans="1:6" ht="45" customHeight="1">
      <c r="A25" s="4"/>
      <c r="B25" s="5"/>
      <c r="C25" s="4"/>
      <c r="D25" s="6"/>
      <c r="E25" s="6"/>
      <c r="F25" s="7"/>
    </row>
  </sheetData>
  <sheetProtection/>
  <printOptions horizontalCentered="1"/>
  <pageMargins left="0.984251968503937" right="0.984251968503937" top="0.984251968503937" bottom="0.984251968503937" header="0.5118110236220472" footer="0.5118110236220472"/>
  <pageSetup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4:H45"/>
  <sheetViews>
    <sheetView zoomScalePageLayoutView="0" workbookViewId="0" topLeftCell="A1">
      <selection activeCell="F45" sqref="F45:H45"/>
    </sheetView>
  </sheetViews>
  <sheetFormatPr defaultColWidth="8.796875" defaultRowHeight="15"/>
  <cols>
    <col min="1" max="1" width="9" style="156" customWidth="1"/>
    <col min="2" max="2" width="12.69921875" style="156" customWidth="1"/>
    <col min="3" max="16384" width="9" style="156" customWidth="1"/>
  </cols>
  <sheetData>
    <row r="4" spans="2:8" ht="31.5" customHeight="1">
      <c r="B4" s="167" t="s">
        <v>922</v>
      </c>
      <c r="C4" s="167"/>
      <c r="D4" s="165" t="s">
        <v>931</v>
      </c>
      <c r="E4" s="165"/>
      <c r="F4" s="165"/>
      <c r="G4" s="165"/>
      <c r="H4" s="161"/>
    </row>
    <row r="6" spans="2:8" ht="26.25" customHeight="1">
      <c r="B6" s="167" t="s">
        <v>929</v>
      </c>
      <c r="C6" s="164" t="s">
        <v>930</v>
      </c>
      <c r="D6" s="164"/>
      <c r="E6" s="164"/>
      <c r="F6" s="164"/>
      <c r="G6" s="164"/>
      <c r="H6" s="160"/>
    </row>
    <row r="7" spans="2:8" ht="14.25" customHeight="1">
      <c r="B7" s="167"/>
      <c r="C7" s="164"/>
      <c r="D7" s="164"/>
      <c r="E7" s="164"/>
      <c r="F7" s="164"/>
      <c r="G7" s="164"/>
      <c r="H7" s="160"/>
    </row>
    <row r="18" ht="14.25">
      <c r="G18" s="159"/>
    </row>
    <row r="42" spans="4:8" ht="33" customHeight="1">
      <c r="D42" s="164" t="s">
        <v>923</v>
      </c>
      <c r="E42" s="164"/>
      <c r="F42" s="164"/>
      <c r="G42" s="164"/>
      <c r="H42" s="164"/>
    </row>
    <row r="43" spans="5:8" ht="20.25" customHeight="1">
      <c r="E43" s="166" t="s">
        <v>924</v>
      </c>
      <c r="F43" s="166"/>
      <c r="G43" s="166"/>
      <c r="H43" s="166"/>
    </row>
    <row r="44" spans="5:8" ht="14.25" customHeight="1">
      <c r="E44" s="156" t="s">
        <v>925</v>
      </c>
      <c r="F44" s="166" t="s">
        <v>926</v>
      </c>
      <c r="G44" s="166"/>
      <c r="H44" s="166"/>
    </row>
    <row r="45" spans="5:8" ht="14.25">
      <c r="E45" s="156" t="s">
        <v>927</v>
      </c>
      <c r="F45" s="166" t="s">
        <v>928</v>
      </c>
      <c r="G45" s="166"/>
      <c r="H45" s="166"/>
    </row>
  </sheetData>
  <sheetProtection/>
  <mergeCells count="8">
    <mergeCell ref="C6:G7"/>
    <mergeCell ref="D4:G4"/>
    <mergeCell ref="E43:H43"/>
    <mergeCell ref="F44:H44"/>
    <mergeCell ref="F45:H45"/>
    <mergeCell ref="B4:C4"/>
    <mergeCell ref="B6:B7"/>
    <mergeCell ref="D42:H42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="130" zoomScaleSheetLayoutView="130" zoomScalePageLayoutView="0" workbookViewId="0" topLeftCell="A1">
      <selection activeCell="B18" sqref="B18"/>
    </sheetView>
  </sheetViews>
  <sheetFormatPr defaultColWidth="8.796875" defaultRowHeight="15"/>
  <cols>
    <col min="1" max="1" width="9.69921875" style="1" customWidth="1"/>
    <col min="2" max="2" width="14.19921875" style="42" customWidth="1"/>
    <col min="3" max="3" width="14.19921875" style="1" customWidth="1"/>
    <col min="4" max="4" width="5.09765625" style="1" bestFit="1" customWidth="1"/>
    <col min="5" max="5" width="28" style="1" customWidth="1"/>
    <col min="6" max="6" width="11.59765625" style="1" bestFit="1" customWidth="1"/>
    <col min="7" max="16384" width="9" style="1" customWidth="1"/>
  </cols>
  <sheetData>
    <row r="1" spans="1:6" ht="18" thickBot="1">
      <c r="A1" s="73" t="s">
        <v>40</v>
      </c>
      <c r="B1" s="59"/>
      <c r="C1" s="60"/>
      <c r="D1" s="60"/>
      <c r="E1" s="60"/>
      <c r="F1" s="60"/>
    </row>
    <row r="2" spans="1:6" s="10" customFormat="1" ht="33" customHeight="1" thickBot="1">
      <c r="A2" s="43" t="s">
        <v>371</v>
      </c>
      <c r="B2" s="61" t="s">
        <v>372</v>
      </c>
      <c r="C2" s="44" t="s">
        <v>378</v>
      </c>
      <c r="D2" s="44" t="s">
        <v>373</v>
      </c>
      <c r="E2" s="44" t="s">
        <v>374</v>
      </c>
      <c r="F2" s="62" t="s">
        <v>379</v>
      </c>
    </row>
    <row r="3" spans="1:6" ht="33" customHeight="1">
      <c r="A3" s="63" t="s">
        <v>399</v>
      </c>
      <c r="B3" s="107" t="s">
        <v>833</v>
      </c>
      <c r="C3" s="64" t="s">
        <v>400</v>
      </c>
      <c r="D3" s="65" t="s">
        <v>401</v>
      </c>
      <c r="E3" s="66" t="s">
        <v>402</v>
      </c>
      <c r="F3" s="67" t="s">
        <v>403</v>
      </c>
    </row>
    <row r="4" spans="1:6" ht="33" customHeight="1">
      <c r="A4" s="46" t="s">
        <v>420</v>
      </c>
      <c r="B4" s="74" t="s">
        <v>834</v>
      </c>
      <c r="C4" s="47" t="s">
        <v>460</v>
      </c>
      <c r="D4" s="48" t="s">
        <v>461</v>
      </c>
      <c r="E4" s="68" t="s">
        <v>462</v>
      </c>
      <c r="F4" s="69" t="s">
        <v>463</v>
      </c>
    </row>
    <row r="5" spans="1:6" ht="33" customHeight="1">
      <c r="A5" s="46" t="s">
        <v>420</v>
      </c>
      <c r="B5" s="74" t="s">
        <v>835</v>
      </c>
      <c r="C5" s="47" t="s">
        <v>431</v>
      </c>
      <c r="D5" s="48" t="s">
        <v>432</v>
      </c>
      <c r="E5" s="68" t="s">
        <v>433</v>
      </c>
      <c r="F5" s="69" t="s">
        <v>434</v>
      </c>
    </row>
    <row r="6" spans="1:6" ht="33" customHeight="1">
      <c r="A6" s="46" t="s">
        <v>420</v>
      </c>
      <c r="B6" s="74" t="s">
        <v>836</v>
      </c>
      <c r="C6" s="47" t="s">
        <v>471</v>
      </c>
      <c r="D6" s="48" t="s">
        <v>472</v>
      </c>
      <c r="E6" s="68" t="s">
        <v>473</v>
      </c>
      <c r="F6" s="69" t="s">
        <v>474</v>
      </c>
    </row>
    <row r="7" spans="1:6" ht="33" customHeight="1">
      <c r="A7" s="46" t="s">
        <v>426</v>
      </c>
      <c r="B7" s="74" t="s">
        <v>837</v>
      </c>
      <c r="C7" s="47" t="s">
        <v>421</v>
      </c>
      <c r="D7" s="48" t="s">
        <v>422</v>
      </c>
      <c r="E7" s="68" t="s">
        <v>423</v>
      </c>
      <c r="F7" s="69" t="s">
        <v>424</v>
      </c>
    </row>
    <row r="8" spans="1:6" ht="33" customHeight="1">
      <c r="A8" s="46" t="s">
        <v>426</v>
      </c>
      <c r="B8" s="74" t="s">
        <v>832</v>
      </c>
      <c r="C8" s="47" t="s">
        <v>435</v>
      </c>
      <c r="D8" s="48" t="s">
        <v>436</v>
      </c>
      <c r="E8" s="68" t="s">
        <v>437</v>
      </c>
      <c r="F8" s="69" t="s">
        <v>459</v>
      </c>
    </row>
    <row r="9" spans="1:6" ht="33" customHeight="1">
      <c r="A9" s="46" t="s">
        <v>426</v>
      </c>
      <c r="B9" s="74" t="s">
        <v>838</v>
      </c>
      <c r="C9" s="47" t="s">
        <v>830</v>
      </c>
      <c r="D9" s="48" t="s">
        <v>389</v>
      </c>
      <c r="E9" s="68" t="s">
        <v>317</v>
      </c>
      <c r="F9" s="69" t="s">
        <v>831</v>
      </c>
    </row>
    <row r="10" spans="1:6" ht="33" customHeight="1">
      <c r="A10" s="46" t="s">
        <v>426</v>
      </c>
      <c r="B10" s="74" t="s">
        <v>839</v>
      </c>
      <c r="C10" s="47" t="s">
        <v>644</v>
      </c>
      <c r="D10" s="48" t="s">
        <v>840</v>
      </c>
      <c r="E10" s="68" t="s">
        <v>118</v>
      </c>
      <c r="F10" s="69" t="s">
        <v>841</v>
      </c>
    </row>
    <row r="11" spans="1:6" ht="33" customHeight="1">
      <c r="A11" s="46" t="s">
        <v>426</v>
      </c>
      <c r="B11" s="74" t="s">
        <v>847</v>
      </c>
      <c r="C11" s="47" t="s">
        <v>464</v>
      </c>
      <c r="D11" s="48" t="s">
        <v>436</v>
      </c>
      <c r="E11" s="68" t="s">
        <v>465</v>
      </c>
      <c r="F11" s="69" t="s">
        <v>466</v>
      </c>
    </row>
    <row r="12" spans="1:6" ht="33" customHeight="1">
      <c r="A12" s="46" t="s">
        <v>426</v>
      </c>
      <c r="B12" s="74" t="s">
        <v>845</v>
      </c>
      <c r="C12" s="47" t="s">
        <v>626</v>
      </c>
      <c r="D12" s="48" t="str">
        <f>VLOOKUP($C12,'会員'!$B$3:$F$52,3,FALSE)</f>
        <v>243-
0005</v>
      </c>
      <c r="E12" s="68" t="str">
        <f>VLOOKUP($C12,'会員'!$B$3:$F$52,4,FALSE)</f>
        <v>厚木市松枝1-7-15</v>
      </c>
      <c r="F12" s="69" t="str">
        <f>VLOOKUP($C12,'会員'!$B$3:$F$52,5,FALSE)</f>
        <v>046-221-2400
046-225-1128</v>
      </c>
    </row>
    <row r="13" spans="1:6" ht="33" customHeight="1">
      <c r="A13" s="46" t="s">
        <v>426</v>
      </c>
      <c r="B13" s="74" t="s">
        <v>842</v>
      </c>
      <c r="C13" s="47" t="s">
        <v>427</v>
      </c>
      <c r="D13" s="48" t="s">
        <v>428</v>
      </c>
      <c r="E13" s="68" t="s">
        <v>429</v>
      </c>
      <c r="F13" s="69" t="s">
        <v>430</v>
      </c>
    </row>
    <row r="14" spans="1:6" ht="33" customHeight="1">
      <c r="A14" s="46" t="s">
        <v>426</v>
      </c>
      <c r="B14" s="74" t="s">
        <v>843</v>
      </c>
      <c r="C14" s="47" t="s">
        <v>467</v>
      </c>
      <c r="D14" s="48" t="s">
        <v>468</v>
      </c>
      <c r="E14" s="68" t="s">
        <v>469</v>
      </c>
      <c r="F14" s="69" t="s">
        <v>470</v>
      </c>
    </row>
    <row r="15" spans="1:6" ht="33" customHeight="1">
      <c r="A15" s="46" t="s">
        <v>426</v>
      </c>
      <c r="B15" s="74" t="s">
        <v>846</v>
      </c>
      <c r="C15" s="47" t="s">
        <v>318</v>
      </c>
      <c r="D15" s="48" t="str">
        <f>VLOOKUP($C15,'会員'!$B$3:$F$52,3,FALSE)</f>
        <v>243-
0014</v>
      </c>
      <c r="E15" s="68" t="str">
        <f>VLOOKUP($C15,'会員'!$B$3:$F$52,4,FALSE)</f>
        <v>厚木市旭町4-2-10</v>
      </c>
      <c r="F15" s="69" t="str">
        <f>VLOOKUP($C15,'会員'!$B$3:$F$52,5,FALSE)</f>
        <v>046-228-0867
046-229-5304</v>
      </c>
    </row>
    <row r="16" spans="1:6" ht="33" customHeight="1">
      <c r="A16" s="46" t="s">
        <v>426</v>
      </c>
      <c r="B16" s="74" t="s">
        <v>844</v>
      </c>
      <c r="C16" s="47" t="s">
        <v>625</v>
      </c>
      <c r="D16" s="48" t="str">
        <f>VLOOKUP($C16,'会員'!$B$3:$F$52,3,FALSE)</f>
        <v>243-
0213</v>
      </c>
      <c r="E16" s="68" t="str">
        <f>VLOOKUP($C16,'会員'!$B$3:$F$52,4,FALSE)</f>
        <v>厚木市飯山3194-2</v>
      </c>
      <c r="F16" s="69" t="str">
        <f>VLOOKUP($C16,'会員'!$B$3:$F$52,5,FALSE)</f>
        <v>046-247-5575
046-248-3614</v>
      </c>
    </row>
    <row r="17" spans="1:6" ht="33" customHeight="1">
      <c r="A17" s="46" t="s">
        <v>425</v>
      </c>
      <c r="B17" s="74" t="s">
        <v>909</v>
      </c>
      <c r="C17" s="47" t="s">
        <v>316</v>
      </c>
      <c r="D17" s="48" t="s">
        <v>41</v>
      </c>
      <c r="E17" s="68" t="s">
        <v>317</v>
      </c>
      <c r="F17" s="69" t="s">
        <v>42</v>
      </c>
    </row>
    <row r="18" spans="1:6" ht="33" customHeight="1">
      <c r="A18" s="46" t="s">
        <v>475</v>
      </c>
      <c r="B18" s="74" t="s">
        <v>848</v>
      </c>
      <c r="C18" s="47" t="s">
        <v>476</v>
      </c>
      <c r="D18" s="48" t="s">
        <v>477</v>
      </c>
      <c r="E18" s="68" t="s">
        <v>478</v>
      </c>
      <c r="F18" s="69" t="s">
        <v>479</v>
      </c>
    </row>
    <row r="19" spans="1:6" ht="33" customHeight="1">
      <c r="A19" s="119" t="s">
        <v>43</v>
      </c>
      <c r="B19" s="74" t="s">
        <v>44</v>
      </c>
      <c r="C19" s="47" t="s">
        <v>35</v>
      </c>
      <c r="D19" s="48" t="s">
        <v>36</v>
      </c>
      <c r="E19" s="51" t="s">
        <v>37</v>
      </c>
      <c r="F19" s="69" t="s">
        <v>45</v>
      </c>
    </row>
    <row r="20" spans="1:6" ht="33" customHeight="1">
      <c r="A20" s="46"/>
      <c r="B20" s="74"/>
      <c r="C20" s="47"/>
      <c r="D20" s="48"/>
      <c r="E20" s="68"/>
      <c r="F20" s="69"/>
    </row>
    <row r="21" spans="1:6" ht="33" customHeight="1">
      <c r="A21" s="46"/>
      <c r="B21" s="74"/>
      <c r="C21" s="47"/>
      <c r="D21" s="48"/>
      <c r="E21" s="68"/>
      <c r="F21" s="69"/>
    </row>
    <row r="22" spans="1:6" ht="33" customHeight="1">
      <c r="A22" s="46"/>
      <c r="B22" s="74"/>
      <c r="C22" s="47"/>
      <c r="D22" s="48"/>
      <c r="E22" s="51"/>
      <c r="F22" s="69"/>
    </row>
    <row r="23" spans="1:6" ht="33" customHeight="1" thickBot="1">
      <c r="A23" s="70"/>
      <c r="B23" s="133"/>
      <c r="C23" s="71"/>
      <c r="D23" s="71"/>
      <c r="E23" s="71"/>
      <c r="F23" s="72"/>
    </row>
    <row r="24" ht="33" customHeight="1"/>
    <row r="25" ht="33" customHeight="1"/>
    <row r="26" ht="33" customHeight="1"/>
    <row r="27" ht="33" customHeight="1"/>
    <row r="28" ht="33" customHeight="1"/>
  </sheetData>
  <sheetProtection/>
  <printOptions/>
  <pageMargins left="0.74" right="0.5" top="1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view="pageBreakPreview" zoomScale="115" zoomScaleSheetLayoutView="115" zoomScalePageLayoutView="0" workbookViewId="0" topLeftCell="A7">
      <selection activeCell="E15" sqref="E15"/>
    </sheetView>
  </sheetViews>
  <sheetFormatPr defaultColWidth="8.796875" defaultRowHeight="15"/>
  <cols>
    <col min="1" max="1" width="9.3984375" style="1" customWidth="1"/>
    <col min="2" max="2" width="14.19921875" style="38" customWidth="1"/>
    <col min="3" max="3" width="15.09765625" style="1" customWidth="1"/>
    <col min="4" max="4" width="4.69921875" style="1" customWidth="1"/>
    <col min="5" max="5" width="28.59765625" style="1" customWidth="1"/>
    <col min="6" max="6" width="11.59765625" style="1" bestFit="1" customWidth="1"/>
    <col min="7" max="16384" width="9" style="1" customWidth="1"/>
  </cols>
  <sheetData>
    <row r="1" spans="1:6" ht="18" thickBot="1">
      <c r="A1" s="58" t="s">
        <v>46</v>
      </c>
      <c r="B1" s="77"/>
      <c r="C1" s="78"/>
      <c r="D1" s="78"/>
      <c r="E1" s="78"/>
      <c r="F1" s="78"/>
    </row>
    <row r="2" spans="1:6" s="10" customFormat="1" ht="24.75" thickBot="1">
      <c r="A2" s="43" t="s">
        <v>371</v>
      </c>
      <c r="B2" s="44" t="s">
        <v>372</v>
      </c>
      <c r="C2" s="44" t="s">
        <v>378</v>
      </c>
      <c r="D2" s="44" t="s">
        <v>373</v>
      </c>
      <c r="E2" s="44" t="s">
        <v>374</v>
      </c>
      <c r="F2" s="62" t="s">
        <v>379</v>
      </c>
    </row>
    <row r="3" spans="1:6" ht="44.25" customHeight="1">
      <c r="A3" s="46" t="s">
        <v>627</v>
      </c>
      <c r="B3" s="55" t="s">
        <v>659</v>
      </c>
      <c r="C3" s="47" t="s">
        <v>460</v>
      </c>
      <c r="D3" s="48" t="str">
        <f>VLOOKUP($C3,'会員'!$B$3:$F$52,3,FALSE)</f>
        <v>243-
0016</v>
      </c>
      <c r="E3" s="86" t="str">
        <f>VLOOKUP($C3,'会員'!$B$3:$F$52,4,FALSE)</f>
        <v>厚木市田村町5-35</v>
      </c>
      <c r="F3" s="69" t="str">
        <f>VLOOKUP($C3,'会員'!$B$3:$F$52,5,FALSE)</f>
        <v>046-223-3135
046-223-0982</v>
      </c>
    </row>
    <row r="4" spans="1:6" ht="44.25" customHeight="1">
      <c r="A4" s="46" t="s">
        <v>628</v>
      </c>
      <c r="B4" s="55" t="s">
        <v>832</v>
      </c>
      <c r="C4" s="47" t="s">
        <v>435</v>
      </c>
      <c r="D4" s="48" t="str">
        <f>VLOOKUP($C4,'会員'!$B$3:$F$52,3,FALSE)</f>
        <v>243-
0018</v>
      </c>
      <c r="E4" s="68" t="str">
        <f>VLOOKUP($C4,'会員'!$B$3:$F$52,4,FALSE)</f>
        <v>厚木市中町3-1-7</v>
      </c>
      <c r="F4" s="69" t="str">
        <f>VLOOKUP($C4,'会員'!$B$3:$F$52,5,FALSE)</f>
        <v>046-221-3526
046-221-3528</v>
      </c>
    </row>
    <row r="5" spans="1:6" ht="44.25" customHeight="1">
      <c r="A5" s="46" t="s">
        <v>629</v>
      </c>
      <c r="B5" s="55" t="s">
        <v>672</v>
      </c>
      <c r="C5" s="47" t="s">
        <v>637</v>
      </c>
      <c r="D5" s="48" t="str">
        <f>VLOOKUP($C5,'会員'!$B$3:$F$52,3,FALSE)</f>
        <v>243-
0213</v>
      </c>
      <c r="E5" s="68" t="str">
        <f>VLOOKUP($C5,'会員'!$B$3:$F$52,4,FALSE)</f>
        <v>厚木市飯山3194-2</v>
      </c>
      <c r="F5" s="69" t="str">
        <f>VLOOKUP($C5,'会員'!$B$3:$F$52,5,FALSE)</f>
        <v>046-247-5575
046-248-3614</v>
      </c>
    </row>
    <row r="6" spans="1:6" ht="44.25" customHeight="1">
      <c r="A6" s="46" t="s">
        <v>629</v>
      </c>
      <c r="B6" s="55" t="s">
        <v>894</v>
      </c>
      <c r="C6" s="47" t="s">
        <v>640</v>
      </c>
      <c r="D6" s="48" t="str">
        <f>VLOOKUP($C6,'会員'!$B$3:$F$52,3,FALSE)</f>
        <v>243-
0014</v>
      </c>
      <c r="E6" s="68" t="str">
        <f>VLOOKUP($C6,'会員'!$B$3:$F$52,4,FALSE)</f>
        <v>厚木市旭町4-2-10</v>
      </c>
      <c r="F6" s="69" t="str">
        <f>VLOOKUP($C6,'会員'!$B$3:$F$52,5,FALSE)</f>
        <v>046-228-0867
046-229-5304</v>
      </c>
    </row>
    <row r="7" spans="1:6" ht="44.25" customHeight="1">
      <c r="A7" s="46" t="s">
        <v>630</v>
      </c>
      <c r="B7" s="55" t="s">
        <v>895</v>
      </c>
      <c r="C7" s="47" t="s">
        <v>641</v>
      </c>
      <c r="D7" s="48" t="str">
        <f>VLOOKUP($C7,'会員'!$B$3:$F$52,3,FALSE)</f>
        <v>243-
0211</v>
      </c>
      <c r="E7" s="68" t="str">
        <f>VLOOKUP($C7,'会員'!$B$3:$F$52,4,FALSE)</f>
        <v>厚木市三田174-4</v>
      </c>
      <c r="F7" s="69" t="str">
        <f>VLOOKUP($C7,'会員'!$B$3:$F$52,5,FALSE)</f>
        <v>046-241-5491
046-241-5065</v>
      </c>
    </row>
    <row r="8" spans="1:9" ht="44.25" customHeight="1">
      <c r="A8" s="46" t="s">
        <v>630</v>
      </c>
      <c r="B8" s="55" t="s">
        <v>669</v>
      </c>
      <c r="C8" s="50" t="s">
        <v>807</v>
      </c>
      <c r="D8" s="48" t="s">
        <v>391</v>
      </c>
      <c r="E8" s="68" t="s">
        <v>808</v>
      </c>
      <c r="F8" s="69" t="s">
        <v>392</v>
      </c>
      <c r="I8" s="40" t="s">
        <v>393</v>
      </c>
    </row>
    <row r="9" spans="1:6" ht="44.25" customHeight="1">
      <c r="A9" s="46" t="s">
        <v>630</v>
      </c>
      <c r="B9" s="55" t="s">
        <v>670</v>
      </c>
      <c r="C9" s="47" t="s">
        <v>631</v>
      </c>
      <c r="D9" s="48" t="str">
        <f>VLOOKUP($C9,'会員'!$B$3:$F$52,3,FALSE)</f>
        <v>243-
0213</v>
      </c>
      <c r="E9" s="68" t="str">
        <f>VLOOKUP($C9,'会員'!$B$3:$F$52,4,FALSE)</f>
        <v>厚木市飯山3018</v>
      </c>
      <c r="F9" s="69" t="str">
        <f>VLOOKUP($C9,'会員'!$B$3:$F$52,5,FALSE)</f>
        <v>046-247-8161
046-248-3078</v>
      </c>
    </row>
    <row r="10" spans="1:6" ht="44.25" customHeight="1">
      <c r="A10" s="46" t="s">
        <v>630</v>
      </c>
      <c r="B10" s="55" t="s">
        <v>896</v>
      </c>
      <c r="C10" s="47" t="s">
        <v>632</v>
      </c>
      <c r="D10" s="48" t="str">
        <f>VLOOKUP($C10,'会員'!$B$3:$F$52,3,FALSE)</f>
        <v>243-
0039</v>
      </c>
      <c r="E10" s="68" t="str">
        <f>VLOOKUP($C10,'会員'!$B$3:$F$52,4,FALSE)</f>
        <v>厚木市温水西2-20-1</v>
      </c>
      <c r="F10" s="69" t="str">
        <f>VLOOKUP($C10,'会員'!$B$3:$F$52,5,FALSE)</f>
        <v>046-247-2237
046-247-2239</v>
      </c>
    </row>
    <row r="11" spans="1:6" ht="44.25" customHeight="1">
      <c r="A11" s="46" t="s">
        <v>630</v>
      </c>
      <c r="B11" s="55" t="s">
        <v>897</v>
      </c>
      <c r="C11" s="47" t="s">
        <v>805</v>
      </c>
      <c r="D11" s="48" t="str">
        <f>VLOOKUP($C11,'会員'!$B$3:$F$52,3,FALSE)</f>
        <v>243-
0801</v>
      </c>
      <c r="E11" s="68" t="str">
        <f>VLOOKUP($C11,'会員'!$B$3:$F$52,4,FALSE)</f>
        <v>厚木市上依知2582-2</v>
      </c>
      <c r="F11" s="69" t="str">
        <f>VLOOKUP($C11,'会員'!$B$3:$F$52,5,FALSE)</f>
        <v>046-245-2121
046-245-7426</v>
      </c>
    </row>
    <row r="12" spans="1:6" ht="44.25" customHeight="1">
      <c r="A12" s="46" t="s">
        <v>630</v>
      </c>
      <c r="B12" s="55" t="s">
        <v>671</v>
      </c>
      <c r="C12" s="47" t="s">
        <v>634</v>
      </c>
      <c r="D12" s="48" t="str">
        <f>VLOOKUP($C12,'会員'!$B$3:$F$52,3,FALSE)</f>
        <v>243-0021</v>
      </c>
      <c r="E12" s="68" t="str">
        <f>VLOOKUP($C12,'会員'!$B$3:$F$52,4,FALSE)</f>
        <v>厚木市岡田1-13-10</v>
      </c>
      <c r="F12" s="69" t="str">
        <f>VLOOKUP($C12,'会員'!$B$3:$F$52,5,FALSE)</f>
        <v>046-228-1129      046-226-1106</v>
      </c>
    </row>
    <row r="13" spans="1:6" ht="44.25" customHeight="1">
      <c r="A13" s="46" t="s">
        <v>630</v>
      </c>
      <c r="B13" s="55" t="s">
        <v>660</v>
      </c>
      <c r="C13" s="47" t="s">
        <v>656</v>
      </c>
      <c r="D13" s="48" t="str">
        <f>VLOOKUP($C13,'会員'!$B$3:$F$52,3,FALSE)</f>
        <v>243-
0805</v>
      </c>
      <c r="E13" s="68" t="str">
        <f>VLOOKUP($C13,'会員'!$B$3:$F$52,4,FALSE)</f>
        <v>厚木市中依知376</v>
      </c>
      <c r="F13" s="69" t="str">
        <f>VLOOKUP($C13,'会員'!$B$3:$F$52,5,FALSE)</f>
        <v>046-245-3637
046-245-9238</v>
      </c>
    </row>
    <row r="14" spans="1:6" ht="44.25" customHeight="1">
      <c r="A14" s="46" t="s">
        <v>630</v>
      </c>
      <c r="B14" s="55" t="s">
        <v>809</v>
      </c>
      <c r="C14" s="47" t="s">
        <v>454</v>
      </c>
      <c r="D14" s="48" t="str">
        <f>VLOOKUP($C14,'会員'!$B$3:$F$52,3,FALSE)</f>
        <v>243-
0807</v>
      </c>
      <c r="E14" s="68" t="str">
        <f>VLOOKUP($C14,'会員'!$B$3:$F$52,4,FALSE)</f>
        <v>厚木市金田916</v>
      </c>
      <c r="F14" s="69" t="str">
        <f>VLOOKUP($C14,'会員'!$B$3:$F$52,5,FALSE)</f>
        <v>046-224-4462
046-295-5631</v>
      </c>
    </row>
    <row r="15" spans="1:6" ht="44.25" customHeight="1">
      <c r="A15" s="46" t="s">
        <v>630</v>
      </c>
      <c r="B15" s="55" t="s">
        <v>898</v>
      </c>
      <c r="C15" s="47" t="s">
        <v>657</v>
      </c>
      <c r="D15" s="48" t="str">
        <f>VLOOKUP($C15,'会員'!$B$3:$F$52,3,FALSE)</f>
        <v>243-
0807</v>
      </c>
      <c r="E15" s="68" t="str">
        <f>VLOOKUP($C15,'会員'!$B$3:$F$52,4,FALSE)</f>
        <v>厚木市金田716</v>
      </c>
      <c r="F15" s="69" t="str">
        <f>VLOOKUP($C15,'会員'!$B$3:$F$52,5,FALSE)</f>
        <v>046-221-5520
046-222-4572</v>
      </c>
    </row>
    <row r="16" spans="1:6" ht="44.25" customHeight="1">
      <c r="A16" s="46" t="s">
        <v>630</v>
      </c>
      <c r="B16" s="55" t="s">
        <v>899</v>
      </c>
      <c r="C16" s="47" t="s">
        <v>647</v>
      </c>
      <c r="D16" s="48" t="str">
        <f>VLOOKUP($C16,'会員'!$B$3:$F$52,3,FALSE)</f>
        <v>243-
0211</v>
      </c>
      <c r="E16" s="68" t="str">
        <f>VLOOKUP($C16,'会員'!$B$3:$F$52,4,FALSE)</f>
        <v>厚木市岡田4-3-7</v>
      </c>
      <c r="F16" s="69" t="str">
        <f>VLOOKUP($C16,'会員'!$B$3:$F$52,5,FALSE)</f>
        <v>046-228-5101
046-228-5105</v>
      </c>
    </row>
    <row r="17" spans="1:6" ht="44.25" customHeight="1">
      <c r="A17" s="46" t="s">
        <v>630</v>
      </c>
      <c r="B17" s="55" t="s">
        <v>900</v>
      </c>
      <c r="C17" s="47" t="s">
        <v>649</v>
      </c>
      <c r="D17" s="48" t="str">
        <f>VLOOKUP($C17,'会員'!$B$3:$F$52,3,FALSE)</f>
        <v>243-
0203</v>
      </c>
      <c r="E17" s="68" t="str">
        <f>VLOOKUP($C17,'会員'!$B$3:$F$52,4,FALSE)</f>
        <v>厚木市下荻野487-1</v>
      </c>
      <c r="F17" s="69" t="str">
        <f>VLOOKUP($C17,'会員'!$B$3:$F$52,5,FALSE)</f>
        <v>046-242-5599
046-242-7502</v>
      </c>
    </row>
    <row r="18" spans="1:6" ht="44.25" customHeight="1">
      <c r="A18" s="46" t="s">
        <v>630</v>
      </c>
      <c r="B18" s="55" t="s">
        <v>673</v>
      </c>
      <c r="C18" s="47" t="s">
        <v>638</v>
      </c>
      <c r="D18" s="48" t="str">
        <f>VLOOKUP($C18,'会員'!$B$3:$F$52,3,FALSE)</f>
        <v>243-
0213</v>
      </c>
      <c r="E18" s="68" t="str">
        <f>VLOOKUP($C18,'会員'!$B$3:$F$52,4,FALSE)</f>
        <v>厚木市飯山1529</v>
      </c>
      <c r="F18" s="69" t="str">
        <f>VLOOKUP($C18,'会員'!$B$3:$F$52,5,FALSE)</f>
        <v>046-241-1074
046-242-3744</v>
      </c>
    </row>
    <row r="19" spans="1:6" ht="44.25" customHeight="1">
      <c r="A19" s="46"/>
      <c r="B19" s="55"/>
      <c r="C19" s="47"/>
      <c r="D19" s="48"/>
      <c r="E19" s="68"/>
      <c r="F19" s="69"/>
    </row>
    <row r="20" spans="1:6" ht="44.25" customHeight="1" thickBot="1">
      <c r="A20" s="117"/>
      <c r="B20" s="56"/>
      <c r="C20" s="54"/>
      <c r="D20" s="96"/>
      <c r="E20" s="118"/>
      <c r="F20" s="97"/>
    </row>
    <row r="21" spans="1:6" ht="44.25" customHeight="1">
      <c r="A21" s="114"/>
      <c r="B21" s="115"/>
      <c r="C21" s="110"/>
      <c r="D21" s="114"/>
      <c r="E21" s="111"/>
      <c r="F21" s="114"/>
    </row>
    <row r="22" spans="1:6" ht="44.25" customHeight="1">
      <c r="A22" s="108"/>
      <c r="B22" s="116"/>
      <c r="C22" s="112"/>
      <c r="D22" s="108"/>
      <c r="E22" s="113"/>
      <c r="F22" s="108"/>
    </row>
    <row r="23" spans="1:6" ht="44.25" customHeight="1">
      <c r="A23" s="108"/>
      <c r="B23" s="116"/>
      <c r="C23" s="112"/>
      <c r="D23" s="108"/>
      <c r="E23" s="113"/>
      <c r="F23" s="108"/>
    </row>
    <row r="24" spans="1:6" ht="44.25" customHeight="1">
      <c r="A24" s="108"/>
      <c r="B24" s="116"/>
      <c r="C24" s="112"/>
      <c r="D24" s="108"/>
      <c r="E24" s="113"/>
      <c r="F24" s="108"/>
    </row>
    <row r="25" spans="2:3" ht="44.25" customHeight="1">
      <c r="B25" s="39"/>
      <c r="C25" s="8"/>
    </row>
    <row r="26" spans="2:3" ht="44.25" customHeight="1">
      <c r="B26" s="39"/>
      <c r="C26" s="8"/>
    </row>
    <row r="27" spans="2:3" ht="44.25" customHeight="1">
      <c r="B27" s="39"/>
      <c r="C27" s="8"/>
    </row>
    <row r="28" spans="2:3" ht="44.25" customHeight="1">
      <c r="B28" s="39"/>
      <c r="C28" s="8"/>
    </row>
    <row r="29" spans="2:3" ht="44.25" customHeight="1">
      <c r="B29" s="39"/>
      <c r="C29" s="8"/>
    </row>
    <row r="30" spans="2:3" ht="44.25" customHeight="1">
      <c r="B30" s="39"/>
      <c r="C30" s="8"/>
    </row>
    <row r="31" spans="2:3" ht="14.25">
      <c r="B31" s="39"/>
      <c r="C31" s="8"/>
    </row>
    <row r="32" spans="2:3" ht="14.25">
      <c r="B32" s="39"/>
      <c r="C32" s="8"/>
    </row>
    <row r="33" spans="2:3" ht="14.25">
      <c r="B33" s="39"/>
      <c r="C33" s="8"/>
    </row>
    <row r="34" spans="2:3" ht="14.25">
      <c r="B34" s="39"/>
      <c r="C34" s="8"/>
    </row>
    <row r="35" spans="2:3" ht="14.25">
      <c r="B35" s="39"/>
      <c r="C35" s="8"/>
    </row>
    <row r="36" spans="2:3" ht="14.25">
      <c r="B36" s="39"/>
      <c r="C36" s="8"/>
    </row>
    <row r="37" spans="2:3" ht="14.25">
      <c r="B37" s="39"/>
      <c r="C37" s="8"/>
    </row>
    <row r="38" spans="2:3" ht="14.25">
      <c r="B38" s="39"/>
      <c r="C38" s="8"/>
    </row>
    <row r="39" spans="2:3" ht="14.25">
      <c r="B39" s="39"/>
      <c r="C39" s="8"/>
    </row>
    <row r="40" spans="2:3" ht="14.25">
      <c r="B40" s="39"/>
      <c r="C40" s="8"/>
    </row>
    <row r="41" spans="2:3" ht="14.25">
      <c r="B41" s="39"/>
      <c r="C41" s="8"/>
    </row>
    <row r="42" spans="2:3" ht="14.25">
      <c r="B42" s="39"/>
      <c r="C42" s="8"/>
    </row>
    <row r="43" spans="2:3" ht="14.25">
      <c r="B43" s="39"/>
      <c r="C43" s="8"/>
    </row>
    <row r="44" spans="2:3" ht="14.25">
      <c r="B44" s="39"/>
      <c r="C44" s="8"/>
    </row>
    <row r="45" spans="2:3" ht="14.25">
      <c r="B45" s="39"/>
      <c r="C45" s="8"/>
    </row>
    <row r="46" spans="2:3" ht="14.25">
      <c r="B46" s="39"/>
      <c r="C46" s="8"/>
    </row>
    <row r="47" spans="2:3" ht="14.25">
      <c r="B47" s="39"/>
      <c r="C47" s="8"/>
    </row>
    <row r="48" spans="2:3" ht="14.25">
      <c r="B48" s="39"/>
      <c r="C48" s="8"/>
    </row>
    <row r="49" spans="2:3" ht="14.25">
      <c r="B49" s="39"/>
      <c r="C49" s="8"/>
    </row>
    <row r="50" spans="2:3" ht="14.25">
      <c r="B50" s="39"/>
      <c r="C50" s="8"/>
    </row>
    <row r="51" spans="2:3" ht="14.25">
      <c r="B51" s="39"/>
      <c r="C51" s="8"/>
    </row>
    <row r="52" spans="2:3" ht="14.25">
      <c r="B52" s="39"/>
      <c r="C52" s="8"/>
    </row>
    <row r="53" spans="2:3" ht="14.25">
      <c r="B53" s="39"/>
      <c r="C53" s="8"/>
    </row>
    <row r="54" spans="2:3" ht="14.25">
      <c r="B54" s="39"/>
      <c r="C54" s="8"/>
    </row>
    <row r="55" spans="2:3" ht="14.25">
      <c r="B55" s="39"/>
      <c r="C55" s="8"/>
    </row>
    <row r="56" spans="2:3" ht="14.25">
      <c r="B56" s="39"/>
      <c r="C56" s="8"/>
    </row>
    <row r="57" spans="2:3" ht="14.25">
      <c r="B57" s="39"/>
      <c r="C57" s="8"/>
    </row>
    <row r="58" spans="2:3" ht="14.25">
      <c r="B58" s="39"/>
      <c r="C58" s="8"/>
    </row>
    <row r="59" spans="2:3" ht="14.25">
      <c r="B59" s="39"/>
      <c r="C59" s="8"/>
    </row>
    <row r="60" spans="2:3" ht="14.25">
      <c r="B60" s="39"/>
      <c r="C60" s="8"/>
    </row>
    <row r="61" spans="2:3" ht="14.25">
      <c r="B61" s="39"/>
      <c r="C61" s="8"/>
    </row>
    <row r="62" spans="2:3" ht="14.25">
      <c r="B62" s="39"/>
      <c r="C62" s="8"/>
    </row>
    <row r="63" spans="2:3" ht="14.25">
      <c r="B63" s="39"/>
      <c r="C63" s="8"/>
    </row>
    <row r="64" spans="2:3" ht="14.25">
      <c r="B64" s="39"/>
      <c r="C64" s="8"/>
    </row>
    <row r="65" spans="2:3" ht="14.25">
      <c r="B65" s="39"/>
      <c r="C65" s="8"/>
    </row>
    <row r="66" spans="2:3" ht="14.25">
      <c r="B66" s="39"/>
      <c r="C66" s="8"/>
    </row>
    <row r="67" spans="2:3" ht="14.25">
      <c r="B67" s="39"/>
      <c r="C67" s="8"/>
    </row>
  </sheetData>
  <sheetProtection/>
  <printOptions/>
  <pageMargins left="0.984251968503937" right="0.984251968503937" top="0.984251968503937" bottom="0.984251968503937" header="0.5118110236220472" footer="0.5118110236220472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6"/>
  <sheetViews>
    <sheetView view="pageBreakPreview" zoomScale="115" zoomScaleSheetLayoutView="115" zoomScalePageLayoutView="0" workbookViewId="0" topLeftCell="A1">
      <selection activeCell="F19" sqref="F19"/>
    </sheetView>
  </sheetViews>
  <sheetFormatPr defaultColWidth="8.796875" defaultRowHeight="15"/>
  <cols>
    <col min="1" max="1" width="9.19921875" style="1" customWidth="1"/>
    <col min="2" max="2" width="14.19921875" style="38" customWidth="1"/>
    <col min="3" max="3" width="14.59765625" style="1" customWidth="1"/>
    <col min="4" max="4" width="4.69921875" style="1" customWidth="1"/>
    <col min="5" max="5" width="28.59765625" style="1" customWidth="1"/>
    <col min="6" max="6" width="11.59765625" style="1" bestFit="1" customWidth="1"/>
    <col min="7" max="16384" width="9" style="1" customWidth="1"/>
  </cols>
  <sheetData>
    <row r="1" spans="1:6" ht="18" thickBot="1">
      <c r="A1" s="58" t="s">
        <v>47</v>
      </c>
      <c r="B1" s="77"/>
      <c r="C1" s="78"/>
      <c r="D1" s="78"/>
      <c r="E1" s="78"/>
      <c r="F1" s="78"/>
    </row>
    <row r="2" spans="1:6" s="10" customFormat="1" ht="24.75" thickBot="1">
      <c r="A2" s="43" t="s">
        <v>371</v>
      </c>
      <c r="B2" s="44" t="s">
        <v>372</v>
      </c>
      <c r="C2" s="44" t="s">
        <v>378</v>
      </c>
      <c r="D2" s="44" t="s">
        <v>373</v>
      </c>
      <c r="E2" s="44" t="s">
        <v>374</v>
      </c>
      <c r="F2" s="62" t="s">
        <v>379</v>
      </c>
    </row>
    <row r="3" spans="1:6" ht="39.75" customHeight="1">
      <c r="A3" s="63" t="s">
        <v>627</v>
      </c>
      <c r="B3" s="106" t="s">
        <v>664</v>
      </c>
      <c r="C3" s="64" t="s">
        <v>431</v>
      </c>
      <c r="D3" s="65" t="str">
        <f>VLOOKUP($C3,'会員'!$B$3:$F$52,3,FALSE)</f>
        <v>243-
0201</v>
      </c>
      <c r="E3" s="66" t="str">
        <f>VLOOKUP($C3,'会員'!$B$3:$F$52,4,FALSE)</f>
        <v>厚木市上荻野4580</v>
      </c>
      <c r="F3" s="67" t="str">
        <f>VLOOKUP($C3,'会員'!$B$3:$F$52,5,FALSE)</f>
        <v>046-241-8980
046-241-8981</v>
      </c>
    </row>
    <row r="4" spans="1:6" ht="39.75" customHeight="1">
      <c r="A4" s="46" t="s">
        <v>628</v>
      </c>
      <c r="B4" s="106" t="s">
        <v>665</v>
      </c>
      <c r="C4" s="47" t="s">
        <v>639</v>
      </c>
      <c r="D4" s="48" t="str">
        <f>VLOOKUP($C4,'会員'!$B$3:$F$52,3,FALSE)</f>
        <v>243-
0005</v>
      </c>
      <c r="E4" s="68" t="str">
        <f>VLOOKUP($C4,'会員'!$B$3:$F$52,4,FALSE)</f>
        <v>厚木市松枝1-7-15</v>
      </c>
      <c r="F4" s="69" t="str">
        <f>VLOOKUP($C4,'会員'!$B$3:$F$52,5,FALSE)</f>
        <v>046-221-2400
046-225-1128</v>
      </c>
    </row>
    <row r="5" spans="1:6" ht="39.75" customHeight="1">
      <c r="A5" s="46" t="s">
        <v>629</v>
      </c>
      <c r="B5" s="106" t="s">
        <v>810</v>
      </c>
      <c r="C5" s="47" t="s">
        <v>453</v>
      </c>
      <c r="D5" s="48" t="str">
        <f>VLOOKUP($C5,'会員'!$B$3:$F$52,3,FALSE)</f>
        <v>243-
0807</v>
      </c>
      <c r="E5" s="68" t="str">
        <f>VLOOKUP($C5,'会員'!$B$3:$F$52,4,FALSE)</f>
        <v>厚木市金田395</v>
      </c>
      <c r="F5" s="69" t="str">
        <f>VLOOKUP($C5,'会員'!$B$3:$F$52,5,FALSE)</f>
        <v>046-221-1316
046-221-1304</v>
      </c>
    </row>
    <row r="6" spans="1:6" ht="39.75" customHeight="1">
      <c r="A6" s="46" t="s">
        <v>629</v>
      </c>
      <c r="B6" s="106" t="s">
        <v>901</v>
      </c>
      <c r="C6" s="47" t="s">
        <v>648</v>
      </c>
      <c r="D6" s="48" t="str">
        <f>VLOOKUP($C6,'会員'!$B$3:$F$52,3,FALSE)</f>
        <v>243-
0023</v>
      </c>
      <c r="E6" s="68" t="str">
        <f>VLOOKUP($C6,'会員'!$B$3:$F$52,4,FALSE)</f>
        <v>厚木市戸田2238-5</v>
      </c>
      <c r="F6" s="69" t="str">
        <f>VLOOKUP($C6,'会員'!$B$3:$F$52,5,FALSE)</f>
        <v>046-228-6380
046-228-8549</v>
      </c>
    </row>
    <row r="7" spans="1:6" ht="39.75" customHeight="1">
      <c r="A7" s="46" t="s">
        <v>630</v>
      </c>
      <c r="B7" s="106" t="s">
        <v>0</v>
      </c>
      <c r="C7" s="47" t="s">
        <v>642</v>
      </c>
      <c r="D7" s="48" t="str">
        <f>VLOOKUP($C7,'会員'!$B$3:$F$52,3,FALSE)</f>
        <v>243-
0813</v>
      </c>
      <c r="E7" s="68" t="str">
        <f>VLOOKUP($C7,'会員'!$B$3:$F$52,4,FALSE)</f>
        <v>厚木市妻田東2-5-37</v>
      </c>
      <c r="F7" s="69" t="str">
        <f>VLOOKUP($C7,'会員'!$B$3:$F$52,5,FALSE)</f>
        <v>046-242-7135
046-241-0520</v>
      </c>
    </row>
    <row r="8" spans="1:6" ht="39.75" customHeight="1">
      <c r="A8" s="46" t="s">
        <v>630</v>
      </c>
      <c r="B8" s="106" t="s">
        <v>1</v>
      </c>
      <c r="C8" s="47" t="s">
        <v>264</v>
      </c>
      <c r="D8" s="48" t="str">
        <f>VLOOKUP($C8,'会員'!$B$3:$F$52,3,FALSE)</f>
        <v>243-
0213</v>
      </c>
      <c r="E8" s="68" t="str">
        <f>VLOOKUP($C8,'会員'!$B$3:$F$52,4,FALSE)</f>
        <v>厚木市飯山4613-5</v>
      </c>
      <c r="F8" s="69" t="str">
        <f>VLOOKUP($C8,'会員'!$B$3:$F$52,5,FALSE)</f>
        <v>046-242-2821
046-242-8055</v>
      </c>
    </row>
    <row r="9" spans="1:6" ht="39.75" customHeight="1">
      <c r="A9" s="46" t="s">
        <v>630</v>
      </c>
      <c r="B9" s="106" t="s">
        <v>2</v>
      </c>
      <c r="C9" s="89" t="s">
        <v>643</v>
      </c>
      <c r="D9" s="48" t="str">
        <f>VLOOKUP($C9,'会員'!$B$3:$F$52,3,FALSE)</f>
        <v>243-
0018</v>
      </c>
      <c r="E9" s="68" t="str">
        <f>VLOOKUP($C9,'会員'!$B$3:$F$52,4,FALSE)</f>
        <v>厚木市中町3-18-5</v>
      </c>
      <c r="F9" s="69" t="str">
        <f>VLOOKUP($C9,'会員'!$B$3:$F$52,5,FALSE)</f>
        <v>046-221-3388
046-224-0962</v>
      </c>
    </row>
    <row r="10" spans="1:6" ht="39.75" customHeight="1">
      <c r="A10" s="46" t="s">
        <v>630</v>
      </c>
      <c r="B10" s="106" t="s">
        <v>3</v>
      </c>
      <c r="C10" s="47" t="s">
        <v>813</v>
      </c>
      <c r="D10" s="48" t="str">
        <f>VLOOKUP($C10,'会員'!$B$3:$F$52,3,FALSE)</f>
        <v>243-
0815</v>
      </c>
      <c r="E10" s="68" t="str">
        <f>VLOOKUP($C10,'会員'!$B$3:$F$52,4,FALSE)</f>
        <v>厚木市妻田西2-18-5-101</v>
      </c>
      <c r="F10" s="69" t="str">
        <f>VLOOKUP($C10,'会員'!$B$3:$F$52,5,FALSE)</f>
        <v>046-221-7773
046-221-7339</v>
      </c>
    </row>
    <row r="11" spans="1:6" ht="39.75" customHeight="1">
      <c r="A11" s="46" t="s">
        <v>630</v>
      </c>
      <c r="B11" s="106" t="s">
        <v>4</v>
      </c>
      <c r="C11" s="47" t="s">
        <v>456</v>
      </c>
      <c r="D11" s="48" t="str">
        <f>VLOOKUP($C11,'会員'!$B$3:$F$52,3,FALSE)</f>
        <v>243-
0039</v>
      </c>
      <c r="E11" s="68" t="str">
        <f>VLOOKUP($C11,'会員'!$B$3:$F$52,4,FALSE)</f>
        <v>厚木市温水西1-4-39</v>
      </c>
      <c r="F11" s="69" t="str">
        <f>VLOOKUP($C11,'会員'!$B$3:$F$52,5,FALSE)</f>
        <v>046-248-2122
046-248-7080</v>
      </c>
    </row>
    <row r="12" spans="1:6" ht="39.75" customHeight="1">
      <c r="A12" s="46" t="s">
        <v>630</v>
      </c>
      <c r="B12" s="106" t="s">
        <v>806</v>
      </c>
      <c r="C12" s="47" t="s">
        <v>645</v>
      </c>
      <c r="D12" s="48" t="str">
        <f>VLOOKUP($C12,'会員'!$B$3:$F$52,3,FALSE)</f>
        <v>243-
0212</v>
      </c>
      <c r="E12" s="68" t="str">
        <f>VLOOKUP($C12,'会員'!$B$3:$F$52,4,FALSE)</f>
        <v>厚木市及川1071</v>
      </c>
      <c r="F12" s="69" t="str">
        <f>VLOOKUP($C12,'会員'!$B$3:$F$52,5,FALSE)</f>
        <v>046-241-5731
046-241-9611</v>
      </c>
    </row>
    <row r="13" spans="1:6" ht="39.75" customHeight="1">
      <c r="A13" s="46" t="s">
        <v>630</v>
      </c>
      <c r="B13" s="106" t="s">
        <v>666</v>
      </c>
      <c r="C13" s="47" t="s">
        <v>457</v>
      </c>
      <c r="D13" s="48" t="str">
        <f>VLOOKUP($C13,'会員'!$B$3:$F$52,3,FALSE)</f>
        <v>243-
0013</v>
      </c>
      <c r="E13" s="68" t="str">
        <f>VLOOKUP($C13,'会員'!$B$3:$F$52,4,FALSE)</f>
        <v>厚木市泉町9-3</v>
      </c>
      <c r="F13" s="69" t="str">
        <f>VLOOKUP($C13,'会員'!$B$3:$F$52,5,FALSE)</f>
        <v>046-228-1654
046-229-1732</v>
      </c>
    </row>
    <row r="14" spans="1:6" ht="39.75" customHeight="1">
      <c r="A14" s="46" t="s">
        <v>630</v>
      </c>
      <c r="B14" s="106" t="s">
        <v>5</v>
      </c>
      <c r="C14" s="47" t="s">
        <v>6</v>
      </c>
      <c r="D14" s="48" t="str">
        <f>VLOOKUP($C14,'会員'!$B$3:$F$52,3,FALSE)</f>
        <v>243-
0213</v>
      </c>
      <c r="E14" s="68" t="str">
        <f>VLOOKUP($C14,'会員'!$B$3:$F$52,4,FALSE)</f>
        <v>厚木市飯山3330-1</v>
      </c>
      <c r="F14" s="69" t="str">
        <f>VLOOKUP($C14,'会員'!$B$3:$F$52,5,FALSE)</f>
        <v>046-248-7161
046-248-7160</v>
      </c>
    </row>
    <row r="15" spans="1:6" ht="39.75" customHeight="1">
      <c r="A15" s="46" t="s">
        <v>630</v>
      </c>
      <c r="B15" s="106" t="s">
        <v>7</v>
      </c>
      <c r="C15" s="47" t="s">
        <v>635</v>
      </c>
      <c r="D15" s="48" t="str">
        <f>VLOOKUP($C15,'会員'!$B$3:$F$52,3,FALSE)</f>
        <v>243-
0211</v>
      </c>
      <c r="E15" s="68" t="str">
        <f>VLOOKUP($C15,'会員'!$B$3:$F$52,4,FALSE)</f>
        <v>厚木市三田789-4</v>
      </c>
      <c r="F15" s="69" t="str">
        <f>VLOOKUP($C15,'会員'!$B$3:$F$52,5,FALSE)</f>
        <v>046-242-1511
046-242-5656</v>
      </c>
    </row>
    <row r="16" spans="1:6" ht="39.75" customHeight="1">
      <c r="A16" s="46" t="s">
        <v>630</v>
      </c>
      <c r="B16" s="106" t="s">
        <v>911</v>
      </c>
      <c r="C16" s="47" t="s">
        <v>912</v>
      </c>
      <c r="D16" s="48" t="s">
        <v>913</v>
      </c>
      <c r="E16" s="68" t="s">
        <v>914</v>
      </c>
      <c r="F16" s="69" t="s">
        <v>915</v>
      </c>
    </row>
    <row r="17" spans="1:6" ht="39.75" customHeight="1">
      <c r="A17" s="46" t="s">
        <v>630</v>
      </c>
      <c r="B17" s="106" t="s">
        <v>667</v>
      </c>
      <c r="C17" s="47" t="s">
        <v>646</v>
      </c>
      <c r="D17" s="48" t="str">
        <f>VLOOKUP($C17,'会員'!$B$3:$F$52,3,FALSE)</f>
        <v>243-
0125</v>
      </c>
      <c r="E17" s="68" t="str">
        <f>VLOOKUP($C17,'会員'!$B$3:$F$52,4,FALSE)</f>
        <v>厚木市小野2076-1</v>
      </c>
      <c r="F17" s="69" t="str">
        <f>VLOOKUP($C17,'会員'!$B$3:$F$52,5,FALSE)</f>
        <v>046-248-1238
046-248-6050</v>
      </c>
    </row>
    <row r="18" spans="1:6" ht="39.75" customHeight="1">
      <c r="A18" s="46" t="s">
        <v>630</v>
      </c>
      <c r="B18" s="106" t="s">
        <v>8</v>
      </c>
      <c r="C18" s="47" t="s">
        <v>636</v>
      </c>
      <c r="D18" s="48" t="str">
        <f>VLOOKUP($C18,'会員'!$B$3:$F$52,3,FALSE)</f>
        <v>243-
0203</v>
      </c>
      <c r="E18" s="68" t="str">
        <f>VLOOKUP($C18,'会員'!$B$3:$F$52,4,FALSE)</f>
        <v>厚木市下荻野405</v>
      </c>
      <c r="F18" s="69" t="str">
        <f>VLOOKUP($C18,'会員'!$B$3:$F$52,5,FALSE)</f>
        <v>046-241-1233
046-241-9517</v>
      </c>
    </row>
    <row r="19" spans="1:6" ht="39.75" customHeight="1">
      <c r="A19" s="46" t="s">
        <v>630</v>
      </c>
      <c r="B19" s="106" t="s">
        <v>668</v>
      </c>
      <c r="C19" s="47" t="s">
        <v>458</v>
      </c>
      <c r="D19" s="48" t="str">
        <f>VLOOKUP($C19,'会員'!$B$3:$F$52,3,FALSE)</f>
        <v>243-0206</v>
      </c>
      <c r="E19" s="68" t="str">
        <f>VLOOKUP($C19,'会員'!$B$3:$F$52,4,FALSE)</f>
        <v>厚木市下川入386-12</v>
      </c>
      <c r="F19" s="69" t="str">
        <f>VLOOKUP($C19,'会員'!$B$3:$F$52,5,FALSE)</f>
        <v>046-245-8115　　　046-245-8461</v>
      </c>
    </row>
    <row r="20" spans="1:6" ht="39.75" customHeight="1">
      <c r="A20" s="46" t="s">
        <v>630</v>
      </c>
      <c r="B20" s="106" t="s">
        <v>49</v>
      </c>
      <c r="C20" s="47" t="s">
        <v>266</v>
      </c>
      <c r="D20" s="48" t="str">
        <f>VLOOKUP($C20,'会員'!$B$3:$F$52,3,FALSE)</f>
        <v>243-
0805</v>
      </c>
      <c r="E20" s="68" t="str">
        <f>VLOOKUP($C20,'会員'!$B$3:$F$52,4,FALSE)</f>
        <v>厚木市中依知509-3</v>
      </c>
      <c r="F20" s="69" t="str">
        <f>VLOOKUP($C20,'会員'!$B$3:$F$52,5,FALSE)</f>
        <v>046-246-1841
046-246-3380</v>
      </c>
    </row>
    <row r="21" spans="1:6" ht="39.75" customHeight="1">
      <c r="A21" s="46" t="s">
        <v>630</v>
      </c>
      <c r="B21" s="106" t="s">
        <v>9</v>
      </c>
      <c r="C21" s="47" t="s">
        <v>650</v>
      </c>
      <c r="D21" s="48" t="str">
        <f>VLOOKUP($C21,'会員'!$B$3:$F$52,3,FALSE)</f>
        <v>243-
0035</v>
      </c>
      <c r="E21" s="68" t="str">
        <f>VLOOKUP($C21,'会員'!$B$3:$F$52,4,FALSE)</f>
        <v>厚木市愛甲1212-1</v>
      </c>
      <c r="F21" s="69" t="str">
        <f>VLOOKUP($C21,'会員'!$B$3:$F$52,5,FALSE)</f>
        <v>046-228-2681
046-229-3950</v>
      </c>
    </row>
    <row r="22" spans="1:6" ht="39.75" customHeight="1" thickBot="1">
      <c r="A22" s="117"/>
      <c r="B22" s="162"/>
      <c r="C22" s="54"/>
      <c r="D22" s="96"/>
      <c r="E22" s="118"/>
      <c r="F22" s="97"/>
    </row>
    <row r="23" spans="1:6" ht="39.75" customHeight="1">
      <c r="A23" s="114"/>
      <c r="B23" s="115"/>
      <c r="C23" s="110"/>
      <c r="D23" s="114"/>
      <c r="E23" s="111"/>
      <c r="F23" s="114"/>
    </row>
    <row r="24" spans="2:3" ht="39.75" customHeight="1">
      <c r="B24" s="39"/>
      <c r="C24" s="8"/>
    </row>
    <row r="25" spans="2:3" ht="39.75" customHeight="1">
      <c r="B25" s="39"/>
      <c r="C25" s="8"/>
    </row>
    <row r="26" spans="2:3" ht="39.75" customHeight="1">
      <c r="B26" s="39"/>
      <c r="C26" s="8"/>
    </row>
    <row r="27" spans="2:3" ht="14.25">
      <c r="B27" s="39"/>
      <c r="C27" s="8"/>
    </row>
    <row r="28" spans="2:3" ht="14.25">
      <c r="B28" s="39"/>
      <c r="C28" s="8"/>
    </row>
    <row r="29" spans="2:3" ht="14.25">
      <c r="B29" s="39"/>
      <c r="C29" s="8"/>
    </row>
    <row r="30" spans="2:3" ht="14.25">
      <c r="B30" s="39"/>
      <c r="C30" s="8"/>
    </row>
    <row r="31" spans="2:3" ht="14.25">
      <c r="B31" s="39"/>
      <c r="C31" s="8"/>
    </row>
    <row r="32" spans="2:3" ht="14.25">
      <c r="B32" s="39"/>
      <c r="C32" s="8"/>
    </row>
    <row r="33" spans="2:3" ht="14.25">
      <c r="B33" s="39"/>
      <c r="C33" s="8"/>
    </row>
    <row r="34" spans="2:3" ht="14.25">
      <c r="B34" s="39"/>
      <c r="C34" s="8"/>
    </row>
    <row r="35" spans="2:3" ht="14.25">
      <c r="B35" s="39"/>
      <c r="C35" s="8"/>
    </row>
    <row r="36" spans="2:3" ht="14.25">
      <c r="B36" s="39"/>
      <c r="C36" s="8"/>
    </row>
    <row r="37" spans="2:3" ht="14.25">
      <c r="B37" s="39"/>
      <c r="C37" s="8"/>
    </row>
    <row r="38" spans="2:3" ht="14.25">
      <c r="B38" s="39"/>
      <c r="C38" s="8"/>
    </row>
    <row r="39" spans="2:3" ht="14.25">
      <c r="B39" s="39"/>
      <c r="C39" s="8"/>
    </row>
    <row r="40" spans="2:3" ht="14.25">
      <c r="B40" s="39"/>
      <c r="C40" s="8"/>
    </row>
    <row r="41" spans="2:3" ht="14.25">
      <c r="B41" s="39"/>
      <c r="C41" s="8"/>
    </row>
    <row r="42" spans="2:3" ht="14.25">
      <c r="B42" s="39"/>
      <c r="C42" s="8"/>
    </row>
    <row r="43" spans="2:3" ht="14.25">
      <c r="B43" s="39"/>
      <c r="C43" s="8"/>
    </row>
    <row r="44" spans="2:3" ht="14.25">
      <c r="B44" s="39"/>
      <c r="C44" s="8"/>
    </row>
    <row r="45" spans="2:3" ht="14.25">
      <c r="B45" s="39"/>
      <c r="C45" s="8"/>
    </row>
    <row r="46" spans="2:3" ht="14.25">
      <c r="B46" s="39"/>
      <c r="C46" s="8"/>
    </row>
    <row r="47" spans="2:3" ht="14.25">
      <c r="B47" s="39"/>
      <c r="C47" s="8"/>
    </row>
    <row r="48" spans="2:3" ht="14.25">
      <c r="B48" s="39"/>
      <c r="C48" s="8"/>
    </row>
    <row r="49" spans="2:3" ht="14.25">
      <c r="B49" s="39"/>
      <c r="C49" s="8"/>
    </row>
    <row r="50" spans="2:3" ht="14.25">
      <c r="B50" s="39"/>
      <c r="C50" s="8"/>
    </row>
    <row r="51" spans="2:3" ht="14.25">
      <c r="B51" s="39"/>
      <c r="C51" s="8"/>
    </row>
    <row r="52" spans="2:3" ht="14.25">
      <c r="B52" s="39"/>
      <c r="C52" s="8"/>
    </row>
    <row r="53" spans="2:3" ht="14.25">
      <c r="B53" s="39"/>
      <c r="C53" s="8"/>
    </row>
    <row r="54" spans="2:3" ht="14.25">
      <c r="B54" s="39"/>
      <c r="C54" s="8"/>
    </row>
    <row r="55" spans="2:3" ht="14.25">
      <c r="B55" s="39"/>
      <c r="C55" s="8"/>
    </row>
    <row r="56" spans="2:3" ht="14.25">
      <c r="B56" s="39"/>
      <c r="C56" s="8"/>
    </row>
    <row r="57" spans="2:3" ht="14.25">
      <c r="B57" s="39"/>
      <c r="C57" s="8"/>
    </row>
    <row r="58" spans="2:3" ht="14.25">
      <c r="B58" s="39"/>
      <c r="C58" s="8"/>
    </row>
    <row r="59" spans="2:3" ht="14.25">
      <c r="B59" s="39"/>
      <c r="C59" s="8"/>
    </row>
    <row r="60" spans="2:3" ht="14.25">
      <c r="B60" s="39"/>
      <c r="C60" s="8"/>
    </row>
    <row r="61" spans="2:3" ht="14.25">
      <c r="B61" s="39"/>
      <c r="C61" s="8"/>
    </row>
    <row r="62" spans="2:3" ht="14.25">
      <c r="B62" s="39"/>
      <c r="C62" s="8"/>
    </row>
    <row r="63" spans="2:3" ht="14.25">
      <c r="B63" s="39"/>
      <c r="C63" s="8"/>
    </row>
    <row r="64" spans="2:3" ht="14.25">
      <c r="B64" s="39"/>
      <c r="C64" s="8"/>
    </row>
    <row r="65" spans="2:3" ht="14.25">
      <c r="B65" s="39"/>
      <c r="C65" s="8"/>
    </row>
    <row r="66" spans="2:3" ht="14.25">
      <c r="B66" s="39"/>
      <c r="C66" s="8"/>
    </row>
  </sheetData>
  <sheetProtection/>
  <printOptions/>
  <pageMargins left="0.984251968503937" right="0.984251968503937" top="0.984251968503937" bottom="0.984251968503937" header="0.5118110236220472" footer="0.5118110236220472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5"/>
  <sheetViews>
    <sheetView view="pageBreakPreview" zoomScale="130" zoomScaleNormal="75" zoomScaleSheetLayoutView="130" zoomScalePageLayoutView="0" workbookViewId="0" topLeftCell="A1">
      <selection activeCell="C15" sqref="C15"/>
    </sheetView>
  </sheetViews>
  <sheetFormatPr defaultColWidth="8.796875" defaultRowHeight="15"/>
  <cols>
    <col min="1" max="1" width="9.5" style="1" customWidth="1"/>
    <col min="2" max="2" width="14.19921875" style="38" customWidth="1"/>
    <col min="3" max="3" width="14.19921875" style="1" customWidth="1"/>
    <col min="4" max="4" width="4.69921875" style="1" customWidth="1"/>
    <col min="5" max="5" width="28.59765625" style="1" customWidth="1"/>
    <col min="6" max="6" width="11.59765625" style="1" bestFit="1" customWidth="1"/>
    <col min="7" max="16384" width="9" style="1" customWidth="1"/>
  </cols>
  <sheetData>
    <row r="1" spans="1:6" ht="18" thickBot="1">
      <c r="A1" s="58" t="s">
        <v>50</v>
      </c>
      <c r="B1" s="77"/>
      <c r="C1" s="78"/>
      <c r="D1" s="78"/>
      <c r="E1" s="78"/>
      <c r="F1" s="78"/>
    </row>
    <row r="2" spans="1:6" s="10" customFormat="1" ht="24.75" thickBot="1">
      <c r="A2" s="43" t="s">
        <v>371</v>
      </c>
      <c r="B2" s="44" t="s">
        <v>372</v>
      </c>
      <c r="C2" s="44" t="s">
        <v>378</v>
      </c>
      <c r="D2" s="44" t="s">
        <v>373</v>
      </c>
      <c r="E2" s="44" t="s">
        <v>374</v>
      </c>
      <c r="F2" s="62" t="s">
        <v>379</v>
      </c>
    </row>
    <row r="3" spans="1:6" ht="46.5" customHeight="1">
      <c r="A3" s="46" t="s">
        <v>627</v>
      </c>
      <c r="B3" s="55" t="s">
        <v>661</v>
      </c>
      <c r="C3" s="47" t="s">
        <v>471</v>
      </c>
      <c r="D3" s="48" t="str">
        <f>VLOOKUP($C3,'会員'!$B$3:$F$52,3,FALSE)</f>
        <v>243-
0035</v>
      </c>
      <c r="E3" s="68" t="str">
        <f>VLOOKUP($C3,'会員'!$B$3:$F$52,4,FALSE)</f>
        <v>厚木市愛甲865-1</v>
      </c>
      <c r="F3" s="69" t="str">
        <f>VLOOKUP($C3,'会員'!$B$3:$F$52,5,FALSE)</f>
        <v>046-248-3883
046-248-3898</v>
      </c>
    </row>
    <row r="4" spans="1:6" ht="46.5" customHeight="1">
      <c r="A4" s="46" t="s">
        <v>628</v>
      </c>
      <c r="B4" s="55" t="s">
        <v>907</v>
      </c>
      <c r="C4" s="47" t="s">
        <v>655</v>
      </c>
      <c r="D4" s="48" t="str">
        <f>VLOOKUP($C4,'会員'!$B$3:$F$52,3,FALSE)</f>
        <v>243-
0202</v>
      </c>
      <c r="E4" s="68" t="str">
        <f>VLOOKUP($C4,'会員'!$B$3:$F$52,4,FALSE)</f>
        <v>厚木市中荻野43</v>
      </c>
      <c r="F4" s="69" t="str">
        <f>VLOOKUP($C4,'会員'!$B$3:$F$52,5,FALSE)</f>
        <v>046-241-1855
046-241-8423</v>
      </c>
    </row>
    <row r="5" spans="1:6" ht="46.5" customHeight="1">
      <c r="A5" s="46" t="s">
        <v>629</v>
      </c>
      <c r="B5" s="55" t="s">
        <v>662</v>
      </c>
      <c r="C5" s="47" t="s">
        <v>651</v>
      </c>
      <c r="D5" s="48" t="str">
        <f>VLOOKUP($C5,'会員'!$B$3:$F$52,3,FALSE)</f>
        <v>243-
0034</v>
      </c>
      <c r="E5" s="68" t="str">
        <f>VLOOKUP($C5,'会員'!$B$3:$F$52,4,FALSE)</f>
        <v>厚木市船子1251</v>
      </c>
      <c r="F5" s="69" t="str">
        <f>VLOOKUP($C5,'会員'!$B$3:$F$52,5,FALSE)</f>
        <v>046-249-6911
046-249-6913</v>
      </c>
    </row>
    <row r="6" spans="1:6" ht="46.5" customHeight="1">
      <c r="A6" s="46" t="s">
        <v>629</v>
      </c>
      <c r="B6" s="55" t="s">
        <v>908</v>
      </c>
      <c r="C6" s="47" t="s">
        <v>652</v>
      </c>
      <c r="D6" s="48" t="str">
        <f>VLOOKUP($C6,'会員'!$B$3:$F$52,3,FALSE)</f>
        <v>243-
0812</v>
      </c>
      <c r="E6" s="68" t="str">
        <f>VLOOKUP($C6,'会員'!$B$3:$F$52,4,FALSE)</f>
        <v>厚木市妻田北1-12-6</v>
      </c>
      <c r="F6" s="69" t="str">
        <f>VLOOKUP($C6,'会員'!$B$3:$F$52,5,FALSE)</f>
        <v>046-222-3030
046-223-2877</v>
      </c>
    </row>
    <row r="7" spans="1:6" ht="46.5" customHeight="1">
      <c r="A7" s="46" t="s">
        <v>630</v>
      </c>
      <c r="B7" s="55" t="s">
        <v>10</v>
      </c>
      <c r="C7" s="47" t="s">
        <v>58</v>
      </c>
      <c r="D7" s="48" t="str">
        <f>VLOOKUP($C7,'会員'!$B$3:$F$52,3,FALSE)</f>
        <v>243-
0213</v>
      </c>
      <c r="E7" s="68" t="str">
        <f>VLOOKUP($C7,'会員'!$B$3:$F$52,4,FALSE)</f>
        <v>厚木市飯山1086-24</v>
      </c>
      <c r="F7" s="69" t="str">
        <f>VLOOKUP($C7,'会員'!$B$3:$F$52,5,FALSE)</f>
        <v>046-242-0927
046-242-0295</v>
      </c>
    </row>
    <row r="8" spans="1:6" ht="46.5" customHeight="1">
      <c r="A8" s="46" t="s">
        <v>630</v>
      </c>
      <c r="B8" s="55" t="s">
        <v>904</v>
      </c>
      <c r="C8" s="47" t="s">
        <v>455</v>
      </c>
      <c r="D8" s="48" t="str">
        <f>VLOOKUP($C8,'会員'!$B$3:$F$52,3,FALSE)</f>
        <v>243-
0017</v>
      </c>
      <c r="E8" s="68" t="str">
        <f>VLOOKUP($C8,'会員'!$B$3:$F$52,4,FALSE)</f>
        <v>厚木市栄町1-2-2</v>
      </c>
      <c r="F8" s="69" t="str">
        <f>VLOOKUP($C8,'会員'!$B$3:$F$52,5,FALSE)</f>
        <v>046-221-4545
046-225-0624</v>
      </c>
    </row>
    <row r="9" spans="1:6" ht="46.5" customHeight="1">
      <c r="A9" s="46" t="s">
        <v>630</v>
      </c>
      <c r="B9" s="55" t="s">
        <v>663</v>
      </c>
      <c r="C9" s="47" t="s">
        <v>653</v>
      </c>
      <c r="D9" s="48" t="str">
        <f>VLOOKUP($C9,'会員'!$B$3:$F$52,3,FALSE)</f>
        <v>243-
0033</v>
      </c>
      <c r="E9" s="68" t="str">
        <f>VLOOKUP($C9,'会員'!$B$3:$F$52,4,FALSE)</f>
        <v>厚木市温水629-7</v>
      </c>
      <c r="F9" s="69" t="str">
        <f>VLOOKUP($C9,'会員'!$B$3:$F$52,5,FALSE)</f>
        <v>046-247-0232
046-247-7297</v>
      </c>
    </row>
    <row r="10" spans="1:6" ht="46.5" customHeight="1">
      <c r="A10" s="46" t="s">
        <v>630</v>
      </c>
      <c r="B10" s="55" t="s">
        <v>905</v>
      </c>
      <c r="C10" s="47" t="s">
        <v>624</v>
      </c>
      <c r="D10" s="48" t="str">
        <f>VLOOKUP($C10,'会員'!$B$3:$F$52,3,FALSE)</f>
        <v>243-
0015</v>
      </c>
      <c r="E10" s="68" t="str">
        <f>VLOOKUP($C10,'会員'!$B$3:$F$52,4,FALSE)</f>
        <v>厚木市南町27-17</v>
      </c>
      <c r="F10" s="69" t="str">
        <f>VLOOKUP($C10,'会員'!$B$3:$F$52,5,FALSE)</f>
        <v>046-228-8885
046-229-6194</v>
      </c>
    </row>
    <row r="11" spans="1:6" ht="46.5" customHeight="1">
      <c r="A11" s="46" t="s">
        <v>630</v>
      </c>
      <c r="B11" s="55" t="s">
        <v>903</v>
      </c>
      <c r="C11" s="47" t="s">
        <v>644</v>
      </c>
      <c r="D11" s="48" t="str">
        <f>VLOOKUP($C11,'会員'!$B$3:$F$52,3,FALSE)</f>
        <v>243-
0201</v>
      </c>
      <c r="E11" s="68" t="str">
        <f>VLOOKUP($C11,'会員'!$B$3:$F$52,4,FALSE)</f>
        <v>厚木市上荻野900-1</v>
      </c>
      <c r="F11" s="69" t="str">
        <f>VLOOKUP($C11,'会員'!$B$3:$F$52,5,FALSE)</f>
        <v>046-241-3210
046-241-3324</v>
      </c>
    </row>
    <row r="12" spans="1:6" ht="46.5" customHeight="1">
      <c r="A12" s="46" t="s">
        <v>630</v>
      </c>
      <c r="B12" s="55" t="s">
        <v>51</v>
      </c>
      <c r="C12" s="47" t="s">
        <v>52</v>
      </c>
      <c r="D12" s="48" t="str">
        <f>VLOOKUP($C12,'会員'!$B$3:$F$52,3,FALSE)</f>
        <v>243-
0018</v>
      </c>
      <c r="E12" s="68" t="str">
        <f>VLOOKUP($C12,'会員'!$B$3:$F$52,4,FALSE)</f>
        <v>厚木市中町3-1-16</v>
      </c>
      <c r="F12" s="69" t="str">
        <f>VLOOKUP($C12,'会員'!$B$3:$F$52,5,FALSE)</f>
        <v>046-221-3273
046-221-4968</v>
      </c>
    </row>
    <row r="13" spans="1:6" ht="46.5" customHeight="1">
      <c r="A13" s="46" t="s">
        <v>630</v>
      </c>
      <c r="B13" s="55" t="s">
        <v>53</v>
      </c>
      <c r="C13" s="47" t="s">
        <v>633</v>
      </c>
      <c r="D13" s="48" t="str">
        <f>VLOOKUP($C13,'会員'!$B$3:$F$52,3,FALSE)</f>
        <v>243-
0812</v>
      </c>
      <c r="E13" s="68" t="str">
        <f>VLOOKUP($C13,'会員'!$B$3:$F$52,4,FALSE)</f>
        <v>厚木市妻田北1-18-14</v>
      </c>
      <c r="F13" s="69" t="str">
        <f>VLOOKUP($C13,'会員'!$B$3:$F$52,5,FALSE)</f>
        <v>046-221-2172
046-224-2003</v>
      </c>
    </row>
    <row r="14" spans="1:6" ht="46.5" customHeight="1">
      <c r="A14" s="46" t="s">
        <v>630</v>
      </c>
      <c r="B14" s="55" t="s">
        <v>906</v>
      </c>
      <c r="C14" s="47" t="s">
        <v>654</v>
      </c>
      <c r="D14" s="48" t="str">
        <f>VLOOKUP($C14,'会員'!$B$3:$F$52,3,FALSE)</f>
        <v>243-
0211</v>
      </c>
      <c r="E14" s="68" t="str">
        <f>VLOOKUP($C14,'会員'!$B$3:$F$52,4,FALSE)</f>
        <v>厚木市三田3648</v>
      </c>
      <c r="F14" s="69" t="str">
        <f>VLOOKUP($C14,'会員'!$B$3:$F$52,5,FALSE)</f>
        <v>046-241-0351
046-242-6884</v>
      </c>
    </row>
    <row r="15" spans="1:6" ht="46.5" customHeight="1">
      <c r="A15" s="46" t="s">
        <v>630</v>
      </c>
      <c r="B15" s="55" t="s">
        <v>11</v>
      </c>
      <c r="C15" s="47" t="s">
        <v>933</v>
      </c>
      <c r="D15" s="48" t="str">
        <f>VLOOKUP($C15,'会員'!$B$3:$F$52,3,FALSE)</f>
        <v>243-
8505</v>
      </c>
      <c r="E15" s="68" t="str">
        <f>VLOOKUP($C15,'会員'!$B$3:$F$52,4,FALSE)</f>
        <v>厚木市酒井3151</v>
      </c>
      <c r="F15" s="69" t="str">
        <f>VLOOKUP($C15,'会員'!$B$3:$F$52,5,FALSE)</f>
        <v>046-228-2423
046-228-2454</v>
      </c>
    </row>
    <row r="16" spans="1:6" ht="46.5" customHeight="1">
      <c r="A16" s="46" t="s">
        <v>630</v>
      </c>
      <c r="B16" s="55" t="s">
        <v>886</v>
      </c>
      <c r="C16" s="47" t="s">
        <v>658</v>
      </c>
      <c r="D16" s="48" t="str">
        <f>VLOOKUP($C16,'会員'!$B$3:$F$52,3,FALSE)</f>
        <v>243-
0203</v>
      </c>
      <c r="E16" s="68" t="str">
        <f>VLOOKUP($C16,'会員'!$B$3:$F$52,4,FALSE)</f>
        <v>厚木市下荻野1101-1</v>
      </c>
      <c r="F16" s="69" t="str">
        <f>VLOOKUP($C16,'会員'!$B$3:$F$52,5,FALSE)</f>
        <v>046-241-7441
046-241-7445</v>
      </c>
    </row>
    <row r="17" spans="1:6" ht="46.5" customHeight="1">
      <c r="A17" s="46"/>
      <c r="B17" s="55"/>
      <c r="C17" s="47"/>
      <c r="D17" s="90"/>
      <c r="E17" s="68"/>
      <c r="F17" s="91"/>
    </row>
    <row r="18" spans="1:6" ht="46.5" customHeight="1">
      <c r="A18" s="79"/>
      <c r="B18" s="84"/>
      <c r="C18" s="80"/>
      <c r="D18" s="81"/>
      <c r="E18" s="87"/>
      <c r="F18" s="82"/>
    </row>
    <row r="19" spans="1:6" ht="46.5" customHeight="1" thickBot="1">
      <c r="A19" s="70"/>
      <c r="B19" s="85"/>
      <c r="C19" s="83"/>
      <c r="D19" s="71"/>
      <c r="E19" s="88"/>
      <c r="F19" s="72"/>
    </row>
    <row r="20" spans="1:6" ht="46.5" customHeight="1">
      <c r="A20" s="125"/>
      <c r="B20" s="126"/>
      <c r="C20" s="127"/>
      <c r="D20" s="125"/>
      <c r="E20" s="128"/>
      <c r="F20" s="125"/>
    </row>
    <row r="21" spans="2:3" ht="46.5" customHeight="1">
      <c r="B21" s="39"/>
      <c r="C21" s="8"/>
    </row>
    <row r="22" spans="2:3" ht="46.5" customHeight="1">
      <c r="B22" s="39"/>
      <c r="C22" s="8"/>
    </row>
    <row r="23" spans="2:3" ht="46.5" customHeight="1">
      <c r="B23" s="39"/>
      <c r="C23" s="8"/>
    </row>
    <row r="24" spans="2:3" ht="14.25">
      <c r="B24" s="39"/>
      <c r="C24" s="8"/>
    </row>
    <row r="25" spans="2:3" ht="14.25">
      <c r="B25" s="39"/>
      <c r="C25" s="8"/>
    </row>
    <row r="26" spans="2:3" ht="14.25">
      <c r="B26" s="39"/>
      <c r="C26" s="8"/>
    </row>
    <row r="27" spans="2:3" ht="14.25">
      <c r="B27" s="39"/>
      <c r="C27" s="8"/>
    </row>
    <row r="28" spans="2:3" ht="14.25">
      <c r="B28" s="39"/>
      <c r="C28" s="8"/>
    </row>
    <row r="29" spans="2:3" ht="14.25">
      <c r="B29" s="39"/>
      <c r="C29" s="8"/>
    </row>
    <row r="30" spans="2:3" ht="14.25">
      <c r="B30" s="39"/>
      <c r="C30" s="8"/>
    </row>
    <row r="31" spans="2:3" ht="14.25">
      <c r="B31" s="39"/>
      <c r="C31" s="8"/>
    </row>
    <row r="32" spans="2:3" ht="14.25">
      <c r="B32" s="39"/>
      <c r="C32" s="8"/>
    </row>
    <row r="33" spans="2:3" ht="14.25">
      <c r="B33" s="39"/>
      <c r="C33" s="8"/>
    </row>
    <row r="34" spans="2:3" ht="14.25">
      <c r="B34" s="39"/>
      <c r="C34" s="8"/>
    </row>
    <row r="35" spans="2:3" ht="14.25">
      <c r="B35" s="39"/>
      <c r="C35" s="8"/>
    </row>
    <row r="36" spans="2:3" ht="14.25">
      <c r="B36" s="39"/>
      <c r="C36" s="8"/>
    </row>
    <row r="37" spans="2:3" ht="14.25">
      <c r="B37" s="39"/>
      <c r="C37" s="8"/>
    </row>
    <row r="38" spans="2:3" ht="14.25">
      <c r="B38" s="39"/>
      <c r="C38" s="8"/>
    </row>
    <row r="39" spans="2:3" ht="14.25">
      <c r="B39" s="39"/>
      <c r="C39" s="8"/>
    </row>
    <row r="40" spans="2:3" ht="14.25">
      <c r="B40" s="39"/>
      <c r="C40" s="8"/>
    </row>
    <row r="41" spans="2:3" ht="14.25">
      <c r="B41" s="39"/>
      <c r="C41" s="8"/>
    </row>
    <row r="42" spans="2:3" ht="14.25">
      <c r="B42" s="39"/>
      <c r="C42" s="8"/>
    </row>
    <row r="43" spans="2:3" ht="14.25">
      <c r="B43" s="39"/>
      <c r="C43" s="8"/>
    </row>
    <row r="44" spans="2:3" ht="14.25">
      <c r="B44" s="39"/>
      <c r="C44" s="8"/>
    </row>
    <row r="45" spans="2:3" ht="14.25">
      <c r="B45" s="39"/>
      <c r="C45" s="8"/>
    </row>
    <row r="46" spans="2:3" ht="14.25">
      <c r="B46" s="39"/>
      <c r="C46" s="8"/>
    </row>
    <row r="47" spans="2:3" ht="14.25">
      <c r="B47" s="39"/>
      <c r="C47" s="8"/>
    </row>
    <row r="48" spans="2:3" ht="14.25">
      <c r="B48" s="39"/>
      <c r="C48" s="8"/>
    </row>
    <row r="49" spans="2:3" ht="14.25">
      <c r="B49" s="39"/>
      <c r="C49" s="8"/>
    </row>
    <row r="50" spans="2:3" ht="14.25">
      <c r="B50" s="39"/>
      <c r="C50" s="8"/>
    </row>
    <row r="51" spans="2:3" ht="14.25">
      <c r="B51" s="39"/>
      <c r="C51" s="8"/>
    </row>
    <row r="52" spans="2:3" ht="14.25">
      <c r="B52" s="39"/>
      <c r="C52" s="8"/>
    </row>
    <row r="53" spans="2:3" ht="14.25">
      <c r="B53" s="39"/>
      <c r="C53" s="8"/>
    </row>
    <row r="54" spans="2:3" ht="14.25">
      <c r="B54" s="39"/>
      <c r="C54" s="8"/>
    </row>
    <row r="55" spans="2:3" ht="14.25">
      <c r="B55" s="39"/>
      <c r="C55" s="8"/>
    </row>
    <row r="56" spans="2:3" ht="14.25">
      <c r="B56" s="39"/>
      <c r="C56" s="8"/>
    </row>
    <row r="57" spans="2:3" ht="14.25">
      <c r="B57" s="39"/>
      <c r="C57" s="8"/>
    </row>
    <row r="58" spans="2:3" ht="14.25">
      <c r="B58" s="39"/>
      <c r="C58" s="8"/>
    </row>
    <row r="59" spans="2:3" ht="14.25">
      <c r="B59" s="39"/>
      <c r="C59" s="8"/>
    </row>
    <row r="60" spans="2:3" ht="14.25">
      <c r="B60" s="39"/>
      <c r="C60" s="8"/>
    </row>
    <row r="61" spans="2:3" ht="14.25">
      <c r="B61" s="39"/>
      <c r="C61" s="8"/>
    </row>
    <row r="62" spans="2:3" ht="14.25">
      <c r="B62" s="39"/>
      <c r="C62" s="8"/>
    </row>
    <row r="63" spans="2:3" ht="14.25">
      <c r="B63" s="39"/>
      <c r="C63" s="8"/>
    </row>
    <row r="64" spans="2:3" ht="14.25">
      <c r="B64" s="39"/>
      <c r="C64" s="8"/>
    </row>
    <row r="65" spans="2:3" ht="14.25">
      <c r="B65" s="39"/>
      <c r="C65" s="8"/>
    </row>
  </sheetData>
  <sheetProtection/>
  <printOptions/>
  <pageMargins left="0.984251968503937" right="0.984251968503937" top="0.984251968503937" bottom="0.984251968503937" header="0.5118110236220472" footer="0.5118110236220472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8"/>
  <sheetViews>
    <sheetView tabSelected="1" view="pageBreakPreview" zoomScale="130" zoomScaleSheetLayoutView="130" zoomScalePageLayoutView="0" workbookViewId="0" topLeftCell="A19">
      <selection activeCell="C15" sqref="C15"/>
    </sheetView>
  </sheetViews>
  <sheetFormatPr defaultColWidth="8.796875" defaultRowHeight="15"/>
  <cols>
    <col min="1" max="1" width="2.5" style="92" customWidth="1"/>
    <col min="2" max="2" width="18.8984375" style="93" bestFit="1" customWidth="1"/>
    <col min="3" max="3" width="14.69921875" style="93" bestFit="1" customWidth="1"/>
    <col min="4" max="4" width="4.69921875" style="93" bestFit="1" customWidth="1"/>
    <col min="5" max="5" width="30.69921875" style="78" customWidth="1"/>
    <col min="6" max="6" width="11.59765625" style="93" bestFit="1" customWidth="1"/>
    <col min="7" max="7" width="2.5" style="92" customWidth="1"/>
    <col min="8" max="8" width="9" style="94" customWidth="1"/>
    <col min="9" max="16384" width="9" style="78" customWidth="1"/>
  </cols>
  <sheetData>
    <row r="1" ht="18" thickBot="1">
      <c r="B1" s="58" t="s">
        <v>54</v>
      </c>
    </row>
    <row r="2" spans="2:6" s="95" customFormat="1" ht="24.75" thickBot="1">
      <c r="B2" s="43" t="s">
        <v>20</v>
      </c>
      <c r="C2" s="44" t="s">
        <v>55</v>
      </c>
      <c r="D2" s="44" t="s">
        <v>381</v>
      </c>
      <c r="E2" s="44" t="s">
        <v>21</v>
      </c>
      <c r="F2" s="62" t="s">
        <v>56</v>
      </c>
    </row>
    <row r="3" spans="1:8" s="95" customFormat="1" ht="41.25" customHeight="1">
      <c r="A3" s="95" t="s">
        <v>57</v>
      </c>
      <c r="B3" s="98" t="s">
        <v>58</v>
      </c>
      <c r="C3" s="64" t="s">
        <v>849</v>
      </c>
      <c r="D3" s="65" t="s">
        <v>59</v>
      </c>
      <c r="E3" s="104" t="s">
        <v>60</v>
      </c>
      <c r="F3" s="67" t="s">
        <v>61</v>
      </c>
      <c r="G3" s="95" t="s">
        <v>62</v>
      </c>
      <c r="H3" s="92">
        <f>ROW()-2</f>
        <v>1</v>
      </c>
    </row>
    <row r="4" spans="2:10" ht="41.25" customHeight="1">
      <c r="B4" s="99" t="s">
        <v>641</v>
      </c>
      <c r="C4" s="47" t="s">
        <v>850</v>
      </c>
      <c r="D4" s="48" t="s">
        <v>63</v>
      </c>
      <c r="E4" s="75" t="s">
        <v>64</v>
      </c>
      <c r="F4" s="69" t="s">
        <v>65</v>
      </c>
      <c r="H4" s="92">
        <f aca="true" t="shared" si="0" ref="H4:H52">ROW()-2</f>
        <v>2</v>
      </c>
      <c r="I4" s="95"/>
      <c r="J4" s="95"/>
    </row>
    <row r="5" spans="2:10" ht="41.25" customHeight="1">
      <c r="B5" s="99" t="s">
        <v>66</v>
      </c>
      <c r="C5" s="47" t="s">
        <v>851</v>
      </c>
      <c r="D5" s="48" t="s">
        <v>67</v>
      </c>
      <c r="E5" s="75" t="s">
        <v>808</v>
      </c>
      <c r="F5" s="69" t="s">
        <v>68</v>
      </c>
      <c r="H5" s="92">
        <f t="shared" si="0"/>
        <v>3</v>
      </c>
      <c r="I5" s="95"/>
      <c r="J5" s="95"/>
    </row>
    <row r="6" spans="2:10" ht="41.25" customHeight="1">
      <c r="B6" s="99" t="s">
        <v>642</v>
      </c>
      <c r="C6" s="47" t="s">
        <v>852</v>
      </c>
      <c r="D6" s="48" t="s">
        <v>69</v>
      </c>
      <c r="E6" s="75" t="s">
        <v>70</v>
      </c>
      <c r="F6" s="69" t="s">
        <v>71</v>
      </c>
      <c r="H6" s="92">
        <f t="shared" si="0"/>
        <v>4</v>
      </c>
      <c r="I6" s="95"/>
      <c r="J6" s="95"/>
    </row>
    <row r="7" spans="2:10" ht="41.25" customHeight="1">
      <c r="B7" s="99" t="s">
        <v>453</v>
      </c>
      <c r="C7" s="47" t="s">
        <v>810</v>
      </c>
      <c r="D7" s="48" t="s">
        <v>72</v>
      </c>
      <c r="E7" s="75" t="s">
        <v>73</v>
      </c>
      <c r="F7" s="69" t="s">
        <v>74</v>
      </c>
      <c r="H7" s="92">
        <f t="shared" si="0"/>
        <v>5</v>
      </c>
      <c r="I7" s="95"/>
      <c r="J7" s="95"/>
    </row>
    <row r="8" spans="1:10" ht="41.25" customHeight="1">
      <c r="A8" s="92" t="s">
        <v>75</v>
      </c>
      <c r="B8" s="99" t="s">
        <v>631</v>
      </c>
      <c r="C8" s="47" t="s">
        <v>853</v>
      </c>
      <c r="D8" s="48" t="s">
        <v>59</v>
      </c>
      <c r="E8" s="75" t="s">
        <v>76</v>
      </c>
      <c r="F8" s="69" t="s">
        <v>77</v>
      </c>
      <c r="G8" s="92" t="s">
        <v>220</v>
      </c>
      <c r="H8" s="92">
        <f t="shared" si="0"/>
        <v>6</v>
      </c>
      <c r="I8" s="95"/>
      <c r="J8" s="95"/>
    </row>
    <row r="9" spans="1:10" ht="41.25" customHeight="1">
      <c r="A9" s="92" t="s">
        <v>78</v>
      </c>
      <c r="B9" s="99" t="s">
        <v>632</v>
      </c>
      <c r="C9" s="47" t="s">
        <v>854</v>
      </c>
      <c r="D9" s="48" t="s">
        <v>79</v>
      </c>
      <c r="E9" s="75" t="s">
        <v>80</v>
      </c>
      <c r="F9" s="69" t="s">
        <v>81</v>
      </c>
      <c r="G9" s="92" t="s">
        <v>78</v>
      </c>
      <c r="H9" s="92">
        <f t="shared" si="0"/>
        <v>7</v>
      </c>
      <c r="I9" s="95"/>
      <c r="J9" s="95"/>
    </row>
    <row r="10" spans="1:10" ht="41.25" customHeight="1">
      <c r="A10" s="92" t="s">
        <v>82</v>
      </c>
      <c r="B10" s="99" t="s">
        <v>83</v>
      </c>
      <c r="C10" s="47" t="s">
        <v>855</v>
      </c>
      <c r="D10" s="48" t="s">
        <v>84</v>
      </c>
      <c r="E10" s="75" t="s">
        <v>85</v>
      </c>
      <c r="F10" s="69" t="s">
        <v>86</v>
      </c>
      <c r="G10" s="92" t="s">
        <v>82</v>
      </c>
      <c r="H10" s="92">
        <f t="shared" si="0"/>
        <v>8</v>
      </c>
      <c r="I10" s="95"/>
      <c r="J10" s="95"/>
    </row>
    <row r="11" spans="1:10" ht="41.25" customHeight="1">
      <c r="A11" s="92" t="s">
        <v>87</v>
      </c>
      <c r="B11" s="99" t="s">
        <v>264</v>
      </c>
      <c r="C11" s="47" t="s">
        <v>856</v>
      </c>
      <c r="D11" s="48" t="s">
        <v>88</v>
      </c>
      <c r="E11" s="75" t="s">
        <v>265</v>
      </c>
      <c r="F11" s="69" t="s">
        <v>89</v>
      </c>
      <c r="G11" s="92" t="s">
        <v>87</v>
      </c>
      <c r="H11" s="92">
        <f t="shared" si="0"/>
        <v>9</v>
      </c>
      <c r="I11" s="95"/>
      <c r="J11" s="95"/>
    </row>
    <row r="12" spans="2:10" ht="41.25" customHeight="1">
      <c r="B12" s="99" t="s">
        <v>90</v>
      </c>
      <c r="C12" s="47" t="s">
        <v>857</v>
      </c>
      <c r="D12" s="48" t="s">
        <v>91</v>
      </c>
      <c r="E12" s="75" t="s">
        <v>92</v>
      </c>
      <c r="F12" s="69" t="s">
        <v>93</v>
      </c>
      <c r="H12" s="92">
        <f t="shared" si="0"/>
        <v>10</v>
      </c>
      <c r="I12" s="95"/>
      <c r="J12" s="95"/>
    </row>
    <row r="13" spans="1:10" ht="41.25" customHeight="1">
      <c r="A13" s="92" t="s">
        <v>94</v>
      </c>
      <c r="B13" s="163" t="s">
        <v>933</v>
      </c>
      <c r="C13" s="47" t="s">
        <v>934</v>
      </c>
      <c r="D13" s="48" t="s">
        <v>935</v>
      </c>
      <c r="E13" s="75" t="s">
        <v>936</v>
      </c>
      <c r="F13" s="69" t="s">
        <v>937</v>
      </c>
      <c r="G13" s="92" t="s">
        <v>94</v>
      </c>
      <c r="H13" s="92">
        <f t="shared" si="0"/>
        <v>11</v>
      </c>
      <c r="I13" s="95"/>
      <c r="J13" s="95"/>
    </row>
    <row r="14" spans="2:10" ht="41.25" customHeight="1">
      <c r="B14" s="99" t="s">
        <v>643</v>
      </c>
      <c r="C14" s="47" t="s">
        <v>939</v>
      </c>
      <c r="D14" s="48" t="s">
        <v>95</v>
      </c>
      <c r="E14" s="75" t="s">
        <v>96</v>
      </c>
      <c r="F14" s="69" t="s">
        <v>97</v>
      </c>
      <c r="H14" s="92">
        <f t="shared" si="0"/>
        <v>12</v>
      </c>
      <c r="I14" s="95"/>
      <c r="J14" s="95"/>
    </row>
    <row r="15" spans="2:10" ht="41.25" customHeight="1">
      <c r="B15" s="99" t="s">
        <v>455</v>
      </c>
      <c r="C15" s="47" t="s">
        <v>858</v>
      </c>
      <c r="D15" s="48" t="s">
        <v>98</v>
      </c>
      <c r="E15" s="75" t="s">
        <v>396</v>
      </c>
      <c r="F15" s="69" t="s">
        <v>99</v>
      </c>
      <c r="H15" s="92">
        <f t="shared" si="0"/>
        <v>13</v>
      </c>
      <c r="I15" s="95"/>
      <c r="J15" s="95"/>
    </row>
    <row r="16" spans="1:10" ht="41.25" customHeight="1">
      <c r="A16" s="92" t="s">
        <v>859</v>
      </c>
      <c r="B16" s="99" t="s">
        <v>653</v>
      </c>
      <c r="C16" s="47" t="s">
        <v>860</v>
      </c>
      <c r="D16" s="48" t="s">
        <v>100</v>
      </c>
      <c r="E16" s="75" t="s">
        <v>101</v>
      </c>
      <c r="F16" s="69" t="s">
        <v>102</v>
      </c>
      <c r="H16" s="92">
        <f t="shared" si="0"/>
        <v>14</v>
      </c>
      <c r="I16" s="95"/>
      <c r="J16" s="95"/>
    </row>
    <row r="17" spans="2:10" ht="41.25" customHeight="1">
      <c r="B17" s="99" t="s">
        <v>103</v>
      </c>
      <c r="C17" s="47" t="s">
        <v>861</v>
      </c>
      <c r="D17" s="48" t="s">
        <v>104</v>
      </c>
      <c r="E17" s="75" t="s">
        <v>105</v>
      </c>
      <c r="F17" s="69" t="s">
        <v>106</v>
      </c>
      <c r="H17" s="92">
        <f t="shared" si="0"/>
        <v>15</v>
      </c>
      <c r="I17" s="95"/>
      <c r="J17" s="95"/>
    </row>
    <row r="18" spans="2:10" ht="41.25" customHeight="1">
      <c r="B18" s="99" t="s">
        <v>652</v>
      </c>
      <c r="C18" s="47" t="s">
        <v>902</v>
      </c>
      <c r="D18" s="48" t="s">
        <v>107</v>
      </c>
      <c r="E18" s="75" t="s">
        <v>108</v>
      </c>
      <c r="F18" s="69" t="s">
        <v>109</v>
      </c>
      <c r="H18" s="92">
        <f t="shared" si="0"/>
        <v>16</v>
      </c>
      <c r="I18" s="95"/>
      <c r="J18" s="95"/>
    </row>
    <row r="19" spans="2:10" ht="41.25" customHeight="1">
      <c r="B19" s="99" t="s">
        <v>216</v>
      </c>
      <c r="C19" s="47" t="s">
        <v>862</v>
      </c>
      <c r="D19" s="48" t="s">
        <v>110</v>
      </c>
      <c r="E19" s="75" t="s">
        <v>111</v>
      </c>
      <c r="F19" s="69" t="s">
        <v>112</v>
      </c>
      <c r="H19" s="92">
        <f t="shared" si="0"/>
        <v>17</v>
      </c>
      <c r="I19" s="95"/>
      <c r="J19" s="95"/>
    </row>
    <row r="20" spans="1:10" ht="41.25" customHeight="1">
      <c r="A20" s="92" t="s">
        <v>113</v>
      </c>
      <c r="B20" s="99" t="s">
        <v>805</v>
      </c>
      <c r="C20" s="47" t="s">
        <v>863</v>
      </c>
      <c r="D20" s="48" t="s">
        <v>114</v>
      </c>
      <c r="E20" s="75" t="s">
        <v>115</v>
      </c>
      <c r="F20" s="69" t="s">
        <v>116</v>
      </c>
      <c r="G20" s="92" t="s">
        <v>113</v>
      </c>
      <c r="H20" s="92">
        <f t="shared" si="0"/>
        <v>18</v>
      </c>
      <c r="I20" s="95"/>
      <c r="J20" s="95"/>
    </row>
    <row r="21" spans="2:10" ht="41.25" customHeight="1">
      <c r="B21" s="99" t="s">
        <v>644</v>
      </c>
      <c r="C21" s="47" t="s">
        <v>864</v>
      </c>
      <c r="D21" s="48" t="s">
        <v>117</v>
      </c>
      <c r="E21" s="75" t="s">
        <v>118</v>
      </c>
      <c r="F21" s="69" t="s">
        <v>119</v>
      </c>
      <c r="H21" s="92">
        <f t="shared" si="0"/>
        <v>19</v>
      </c>
      <c r="I21" s="95"/>
      <c r="J21" s="95"/>
    </row>
    <row r="22" spans="2:10" ht="41.25" customHeight="1" thickBot="1">
      <c r="B22" s="100" t="s">
        <v>52</v>
      </c>
      <c r="C22" s="54" t="s">
        <v>51</v>
      </c>
      <c r="D22" s="96" t="s">
        <v>120</v>
      </c>
      <c r="E22" s="105" t="s">
        <v>121</v>
      </c>
      <c r="F22" s="97" t="s">
        <v>122</v>
      </c>
      <c r="H22" s="92">
        <f t="shared" si="0"/>
        <v>20</v>
      </c>
      <c r="I22" s="95"/>
      <c r="J22" s="95"/>
    </row>
    <row r="23" spans="1:10" ht="41.25" customHeight="1">
      <c r="A23" s="92" t="s">
        <v>812</v>
      </c>
      <c r="B23" s="98" t="s">
        <v>813</v>
      </c>
      <c r="C23" s="64" t="s">
        <v>865</v>
      </c>
      <c r="D23" s="65" t="s">
        <v>814</v>
      </c>
      <c r="E23" s="104" t="s">
        <v>815</v>
      </c>
      <c r="F23" s="67" t="s">
        <v>816</v>
      </c>
      <c r="G23" s="92" t="s">
        <v>821</v>
      </c>
      <c r="H23" s="92">
        <f t="shared" si="0"/>
        <v>21</v>
      </c>
      <c r="I23" s="95"/>
      <c r="J23" s="95"/>
    </row>
    <row r="24" spans="1:10" ht="41.25" customHeight="1">
      <c r="A24" s="92" t="s">
        <v>123</v>
      </c>
      <c r="B24" s="99" t="s">
        <v>633</v>
      </c>
      <c r="C24" s="47" t="s">
        <v>866</v>
      </c>
      <c r="D24" s="48" t="s">
        <v>124</v>
      </c>
      <c r="E24" s="75" t="s">
        <v>125</v>
      </c>
      <c r="F24" s="69" t="s">
        <v>126</v>
      </c>
      <c r="G24" s="92" t="s">
        <v>123</v>
      </c>
      <c r="H24" s="92">
        <f t="shared" si="0"/>
        <v>22</v>
      </c>
      <c r="I24" s="95"/>
      <c r="J24" s="95"/>
    </row>
    <row r="25" spans="2:10" ht="41.25" customHeight="1">
      <c r="B25" s="99" t="s">
        <v>48</v>
      </c>
      <c r="C25" s="47" t="s">
        <v>867</v>
      </c>
      <c r="D25" s="48" t="s">
        <v>127</v>
      </c>
      <c r="E25" s="75" t="s">
        <v>128</v>
      </c>
      <c r="F25" s="69" t="s">
        <v>129</v>
      </c>
      <c r="H25" s="92">
        <f t="shared" si="0"/>
        <v>23</v>
      </c>
      <c r="I25" s="95"/>
      <c r="J25" s="95"/>
    </row>
    <row r="26" spans="2:10" ht="41.25" customHeight="1">
      <c r="B26" s="99" t="s">
        <v>654</v>
      </c>
      <c r="C26" s="47" t="s">
        <v>868</v>
      </c>
      <c r="D26" s="48" t="s">
        <v>130</v>
      </c>
      <c r="E26" s="75" t="s">
        <v>131</v>
      </c>
      <c r="F26" s="69" t="s">
        <v>132</v>
      </c>
      <c r="H26" s="92">
        <f t="shared" si="0"/>
        <v>24</v>
      </c>
      <c r="I26" s="95"/>
      <c r="J26" s="95"/>
    </row>
    <row r="27" spans="2:10" ht="41.25" customHeight="1">
      <c r="B27" s="99" t="s">
        <v>639</v>
      </c>
      <c r="C27" s="47" t="s">
        <v>869</v>
      </c>
      <c r="D27" s="48" t="s">
        <v>133</v>
      </c>
      <c r="E27" s="75" t="s">
        <v>134</v>
      </c>
      <c r="F27" s="69" t="s">
        <v>135</v>
      </c>
      <c r="H27" s="92">
        <f t="shared" si="0"/>
        <v>25</v>
      </c>
      <c r="I27" s="95"/>
      <c r="J27" s="95"/>
    </row>
    <row r="28" spans="1:10" ht="41.25" customHeight="1">
      <c r="A28" s="92" t="s">
        <v>136</v>
      </c>
      <c r="B28" s="99" t="s">
        <v>645</v>
      </c>
      <c r="C28" s="47" t="s">
        <v>871</v>
      </c>
      <c r="D28" s="48" t="s">
        <v>140</v>
      </c>
      <c r="E28" s="75" t="s">
        <v>141</v>
      </c>
      <c r="F28" s="69" t="s">
        <v>142</v>
      </c>
      <c r="G28" s="92" t="s">
        <v>136</v>
      </c>
      <c r="H28" s="92">
        <f t="shared" si="0"/>
        <v>26</v>
      </c>
      <c r="I28" s="95"/>
      <c r="J28" s="95"/>
    </row>
    <row r="29" spans="2:10" ht="41.25" customHeight="1">
      <c r="B29" s="99" t="s">
        <v>457</v>
      </c>
      <c r="C29" s="47" t="s">
        <v>870</v>
      </c>
      <c r="D29" s="48" t="s">
        <v>137</v>
      </c>
      <c r="E29" s="75" t="s">
        <v>138</v>
      </c>
      <c r="F29" s="69" t="s">
        <v>139</v>
      </c>
      <c r="H29" s="92">
        <f t="shared" si="0"/>
        <v>27</v>
      </c>
      <c r="I29" s="95"/>
      <c r="J29" s="95"/>
    </row>
    <row r="30" spans="2:10" ht="41.25" customHeight="1">
      <c r="B30" s="99" t="s">
        <v>217</v>
      </c>
      <c r="C30" s="47" t="s">
        <v>872</v>
      </c>
      <c r="D30" s="48" t="s">
        <v>143</v>
      </c>
      <c r="E30" s="75" t="s">
        <v>144</v>
      </c>
      <c r="F30" s="69" t="s">
        <v>145</v>
      </c>
      <c r="H30" s="92">
        <f t="shared" si="0"/>
        <v>28</v>
      </c>
      <c r="I30" s="95"/>
      <c r="J30" s="95"/>
    </row>
    <row r="31" spans="2:10" ht="41.25" customHeight="1">
      <c r="B31" s="99" t="s">
        <v>146</v>
      </c>
      <c r="C31" s="47" t="s">
        <v>873</v>
      </c>
      <c r="D31" s="48" t="s">
        <v>147</v>
      </c>
      <c r="E31" s="75" t="s">
        <v>148</v>
      </c>
      <c r="F31" s="69" t="s">
        <v>149</v>
      </c>
      <c r="H31" s="92">
        <f t="shared" si="0"/>
        <v>29</v>
      </c>
      <c r="I31" s="95"/>
      <c r="J31" s="95"/>
    </row>
    <row r="32" spans="1:10" ht="41.25" customHeight="1">
      <c r="A32" s="92" t="s">
        <v>938</v>
      </c>
      <c r="B32" s="99" t="s">
        <v>817</v>
      </c>
      <c r="C32" s="47" t="s">
        <v>874</v>
      </c>
      <c r="D32" s="48" t="s">
        <v>818</v>
      </c>
      <c r="E32" s="75" t="s">
        <v>819</v>
      </c>
      <c r="F32" s="69" t="s">
        <v>820</v>
      </c>
      <c r="G32" s="92" t="s">
        <v>150</v>
      </c>
      <c r="H32" s="92">
        <f t="shared" si="0"/>
        <v>30</v>
      </c>
      <c r="I32" s="95"/>
      <c r="J32" s="95"/>
    </row>
    <row r="33" spans="1:10" ht="41.25" customHeight="1">
      <c r="A33" s="92" t="s">
        <v>151</v>
      </c>
      <c r="B33" s="99" t="s">
        <v>635</v>
      </c>
      <c r="C33" s="47" t="s">
        <v>875</v>
      </c>
      <c r="D33" s="48" t="s">
        <v>152</v>
      </c>
      <c r="E33" s="75" t="s">
        <v>153</v>
      </c>
      <c r="F33" s="69" t="s">
        <v>154</v>
      </c>
      <c r="G33" s="92" t="s">
        <v>486</v>
      </c>
      <c r="H33" s="92">
        <f t="shared" si="0"/>
        <v>31</v>
      </c>
      <c r="I33" s="95"/>
      <c r="J33" s="95"/>
    </row>
    <row r="34" spans="2:10" ht="41.25" customHeight="1">
      <c r="B34" s="99" t="s">
        <v>651</v>
      </c>
      <c r="C34" s="47" t="s">
        <v>876</v>
      </c>
      <c r="D34" s="48" t="s">
        <v>155</v>
      </c>
      <c r="E34" s="75" t="s">
        <v>156</v>
      </c>
      <c r="F34" s="69" t="s">
        <v>157</v>
      </c>
      <c r="H34" s="92">
        <f t="shared" si="0"/>
        <v>32</v>
      </c>
      <c r="I34" s="95"/>
      <c r="J34" s="95"/>
    </row>
    <row r="35" spans="1:10" ht="41.25" customHeight="1">
      <c r="A35" s="92" t="s">
        <v>158</v>
      </c>
      <c r="B35" s="99" t="s">
        <v>912</v>
      </c>
      <c r="C35" s="47" t="s">
        <v>916</v>
      </c>
      <c r="D35" s="48" t="s">
        <v>913</v>
      </c>
      <c r="E35" s="68" t="s">
        <v>914</v>
      </c>
      <c r="F35" s="69" t="s">
        <v>915</v>
      </c>
      <c r="G35" s="92" t="s">
        <v>158</v>
      </c>
      <c r="H35" s="92">
        <f t="shared" si="0"/>
        <v>33</v>
      </c>
      <c r="I35" s="95"/>
      <c r="J35" s="95"/>
    </row>
    <row r="36" spans="2:10" ht="41.25" customHeight="1">
      <c r="B36" s="99" t="s">
        <v>646</v>
      </c>
      <c r="C36" s="47" t="s">
        <v>877</v>
      </c>
      <c r="D36" s="48" t="s">
        <v>159</v>
      </c>
      <c r="E36" s="75" t="s">
        <v>724</v>
      </c>
      <c r="F36" s="69" t="s">
        <v>160</v>
      </c>
      <c r="H36" s="92">
        <f t="shared" si="0"/>
        <v>34</v>
      </c>
      <c r="I36" s="95"/>
      <c r="J36" s="95"/>
    </row>
    <row r="37" spans="2:10" ht="41.25" customHeight="1">
      <c r="B37" s="99" t="s">
        <v>636</v>
      </c>
      <c r="C37" s="47" t="s">
        <v>878</v>
      </c>
      <c r="D37" s="48" t="s">
        <v>161</v>
      </c>
      <c r="E37" s="75" t="s">
        <v>162</v>
      </c>
      <c r="F37" s="69" t="s">
        <v>163</v>
      </c>
      <c r="H37" s="92">
        <f t="shared" si="0"/>
        <v>35</v>
      </c>
      <c r="I37" s="95"/>
      <c r="J37" s="95"/>
    </row>
    <row r="38" spans="1:10" ht="41.25" customHeight="1">
      <c r="A38" s="92" t="s">
        <v>164</v>
      </c>
      <c r="B38" s="99" t="s">
        <v>655</v>
      </c>
      <c r="C38" s="47" t="s">
        <v>879</v>
      </c>
      <c r="D38" s="48" t="s">
        <v>165</v>
      </c>
      <c r="E38" s="75" t="s">
        <v>166</v>
      </c>
      <c r="F38" s="69" t="s">
        <v>167</v>
      </c>
      <c r="G38" s="92" t="s">
        <v>164</v>
      </c>
      <c r="H38" s="92">
        <f t="shared" si="0"/>
        <v>36</v>
      </c>
      <c r="I38" s="95"/>
      <c r="J38" s="95"/>
    </row>
    <row r="39" spans="1:10" ht="41.25" customHeight="1">
      <c r="A39" s="92" t="s">
        <v>168</v>
      </c>
      <c r="B39" s="99" t="s">
        <v>169</v>
      </c>
      <c r="C39" s="47" t="s">
        <v>880</v>
      </c>
      <c r="D39" s="48" t="s">
        <v>170</v>
      </c>
      <c r="E39" s="75" t="s">
        <v>171</v>
      </c>
      <c r="F39" s="69" t="s">
        <v>172</v>
      </c>
      <c r="G39" s="92" t="s">
        <v>168</v>
      </c>
      <c r="H39" s="92">
        <f t="shared" si="0"/>
        <v>37</v>
      </c>
      <c r="I39" s="95"/>
      <c r="J39" s="95"/>
    </row>
    <row r="40" spans="2:10" ht="41.25" customHeight="1">
      <c r="B40" s="99" t="s">
        <v>656</v>
      </c>
      <c r="C40" s="47" t="s">
        <v>881</v>
      </c>
      <c r="D40" s="48" t="s">
        <v>173</v>
      </c>
      <c r="E40" s="75" t="s">
        <v>174</v>
      </c>
      <c r="F40" s="69" t="s">
        <v>175</v>
      </c>
      <c r="H40" s="92">
        <f t="shared" si="0"/>
        <v>38</v>
      </c>
      <c r="I40" s="95"/>
      <c r="J40" s="95"/>
    </row>
    <row r="41" spans="2:10" ht="41.25" customHeight="1">
      <c r="B41" s="99" t="s">
        <v>454</v>
      </c>
      <c r="C41" s="47" t="s">
        <v>882</v>
      </c>
      <c r="D41" s="48" t="s">
        <v>176</v>
      </c>
      <c r="E41" s="75" t="s">
        <v>177</v>
      </c>
      <c r="F41" s="69" t="s">
        <v>178</v>
      </c>
      <c r="H41" s="92">
        <f t="shared" si="0"/>
        <v>39</v>
      </c>
      <c r="I41" s="95"/>
      <c r="J41" s="95"/>
    </row>
    <row r="42" spans="1:10" ht="41.25" customHeight="1" thickBot="1">
      <c r="A42" s="92" t="s">
        <v>179</v>
      </c>
      <c r="B42" s="100" t="s">
        <v>657</v>
      </c>
      <c r="C42" s="54" t="s">
        <v>883</v>
      </c>
      <c r="D42" s="96" t="s">
        <v>180</v>
      </c>
      <c r="E42" s="105" t="s">
        <v>181</v>
      </c>
      <c r="F42" s="97" t="s">
        <v>182</v>
      </c>
      <c r="G42" s="92" t="s">
        <v>179</v>
      </c>
      <c r="H42" s="92">
        <f t="shared" si="0"/>
        <v>40</v>
      </c>
      <c r="I42" s="95"/>
      <c r="J42" s="95"/>
    </row>
    <row r="43" spans="1:10" ht="41.25" customHeight="1">
      <c r="A43" s="92" t="s">
        <v>183</v>
      </c>
      <c r="B43" s="98" t="s">
        <v>647</v>
      </c>
      <c r="C43" s="64" t="s">
        <v>884</v>
      </c>
      <c r="D43" s="65" t="s">
        <v>184</v>
      </c>
      <c r="E43" s="104" t="s">
        <v>804</v>
      </c>
      <c r="F43" s="67" t="s">
        <v>185</v>
      </c>
      <c r="G43" s="92" t="s">
        <v>183</v>
      </c>
      <c r="H43" s="92">
        <f t="shared" si="0"/>
        <v>41</v>
      </c>
      <c r="I43" s="95"/>
      <c r="J43" s="95"/>
    </row>
    <row r="44" spans="1:10" ht="41.25" customHeight="1">
      <c r="A44" s="92" t="s">
        <v>186</v>
      </c>
      <c r="B44" s="99" t="s">
        <v>218</v>
      </c>
      <c r="C44" s="47" t="s">
        <v>885</v>
      </c>
      <c r="D44" s="48" t="s">
        <v>187</v>
      </c>
      <c r="E44" s="75" t="s">
        <v>188</v>
      </c>
      <c r="F44" s="69" t="s">
        <v>189</v>
      </c>
      <c r="G44" s="92" t="s">
        <v>221</v>
      </c>
      <c r="H44" s="92">
        <f t="shared" si="0"/>
        <v>42</v>
      </c>
      <c r="I44" s="95"/>
      <c r="J44" s="95"/>
    </row>
    <row r="45" spans="1:10" ht="41.25" customHeight="1">
      <c r="A45" s="92" t="s">
        <v>190</v>
      </c>
      <c r="B45" s="99" t="s">
        <v>658</v>
      </c>
      <c r="C45" s="47" t="s">
        <v>886</v>
      </c>
      <c r="D45" s="48" t="s">
        <v>191</v>
      </c>
      <c r="E45" s="75" t="s">
        <v>192</v>
      </c>
      <c r="F45" s="69" t="s">
        <v>193</v>
      </c>
      <c r="G45" s="92" t="s">
        <v>190</v>
      </c>
      <c r="H45" s="92">
        <f t="shared" si="0"/>
        <v>43</v>
      </c>
      <c r="I45" s="95"/>
      <c r="J45" s="95"/>
    </row>
    <row r="46" spans="2:10" ht="41.25" customHeight="1">
      <c r="B46" s="99" t="s">
        <v>640</v>
      </c>
      <c r="C46" s="47" t="s">
        <v>887</v>
      </c>
      <c r="D46" s="48" t="s">
        <v>194</v>
      </c>
      <c r="E46" s="75" t="s">
        <v>195</v>
      </c>
      <c r="F46" s="69" t="s">
        <v>196</v>
      </c>
      <c r="H46" s="92">
        <f t="shared" si="0"/>
        <v>44</v>
      </c>
      <c r="I46" s="95"/>
      <c r="J46" s="95"/>
    </row>
    <row r="47" spans="1:10" ht="41.25" customHeight="1">
      <c r="A47" s="92" t="s">
        <v>197</v>
      </c>
      <c r="B47" s="99" t="s">
        <v>648</v>
      </c>
      <c r="C47" s="47" t="s">
        <v>888</v>
      </c>
      <c r="D47" s="48" t="s">
        <v>198</v>
      </c>
      <c r="E47" s="75" t="s">
        <v>199</v>
      </c>
      <c r="F47" s="69" t="s">
        <v>200</v>
      </c>
      <c r="G47" s="92" t="s">
        <v>197</v>
      </c>
      <c r="H47" s="92">
        <f t="shared" si="0"/>
        <v>45</v>
      </c>
      <c r="I47" s="95"/>
      <c r="J47" s="95"/>
    </row>
    <row r="48" spans="2:10" ht="41.25" customHeight="1">
      <c r="B48" s="99" t="s">
        <v>637</v>
      </c>
      <c r="C48" s="47" t="s">
        <v>889</v>
      </c>
      <c r="D48" s="48" t="s">
        <v>201</v>
      </c>
      <c r="E48" s="75" t="s">
        <v>202</v>
      </c>
      <c r="F48" s="69" t="s">
        <v>203</v>
      </c>
      <c r="H48" s="92">
        <f t="shared" si="0"/>
        <v>46</v>
      </c>
      <c r="I48" s="95"/>
      <c r="J48" s="95"/>
    </row>
    <row r="49" spans="1:10" ht="41.25" customHeight="1">
      <c r="A49" s="92" t="s">
        <v>204</v>
      </c>
      <c r="B49" s="99" t="s">
        <v>219</v>
      </c>
      <c r="C49" s="47" t="s">
        <v>890</v>
      </c>
      <c r="D49" s="48" t="s">
        <v>205</v>
      </c>
      <c r="E49" s="75" t="s">
        <v>267</v>
      </c>
      <c r="F49" s="69" t="s">
        <v>206</v>
      </c>
      <c r="G49" s="92" t="s">
        <v>204</v>
      </c>
      <c r="H49" s="92">
        <f t="shared" si="0"/>
        <v>47</v>
      </c>
      <c r="I49" s="95"/>
      <c r="J49" s="95"/>
    </row>
    <row r="50" spans="1:10" ht="41.25" customHeight="1">
      <c r="A50" s="92" t="s">
        <v>207</v>
      </c>
      <c r="B50" s="99" t="s">
        <v>649</v>
      </c>
      <c r="C50" s="47" t="s">
        <v>891</v>
      </c>
      <c r="D50" s="48" t="s">
        <v>208</v>
      </c>
      <c r="E50" s="75" t="s">
        <v>209</v>
      </c>
      <c r="F50" s="69" t="s">
        <v>210</v>
      </c>
      <c r="G50" s="92" t="s">
        <v>207</v>
      </c>
      <c r="H50" s="92">
        <f t="shared" si="0"/>
        <v>48</v>
      </c>
      <c r="I50" s="95"/>
      <c r="J50" s="95"/>
    </row>
    <row r="51" spans="1:10" ht="41.25" customHeight="1">
      <c r="A51" s="92" t="s">
        <v>211</v>
      </c>
      <c r="B51" s="99" t="s">
        <v>638</v>
      </c>
      <c r="C51" s="47" t="s">
        <v>892</v>
      </c>
      <c r="D51" s="48" t="s">
        <v>212</v>
      </c>
      <c r="E51" s="75" t="s">
        <v>213</v>
      </c>
      <c r="F51" s="69" t="s">
        <v>214</v>
      </c>
      <c r="G51" s="92" t="s">
        <v>211</v>
      </c>
      <c r="H51" s="92">
        <f t="shared" si="0"/>
        <v>49</v>
      </c>
      <c r="I51" s="95"/>
      <c r="J51" s="95"/>
    </row>
    <row r="52" spans="2:10" ht="41.25" customHeight="1">
      <c r="B52" s="99" t="s">
        <v>650</v>
      </c>
      <c r="C52" s="47" t="s">
        <v>893</v>
      </c>
      <c r="D52" s="48" t="s">
        <v>472</v>
      </c>
      <c r="E52" s="75" t="s">
        <v>215</v>
      </c>
      <c r="F52" s="69" t="s">
        <v>675</v>
      </c>
      <c r="H52" s="92">
        <f t="shared" si="0"/>
        <v>50</v>
      </c>
      <c r="I52" s="95"/>
      <c r="J52" s="95"/>
    </row>
    <row r="53" spans="2:6" ht="41.25" customHeight="1">
      <c r="B53" s="157"/>
      <c r="C53" s="47"/>
      <c r="D53" s="80"/>
      <c r="E53" s="87"/>
      <c r="F53" s="101"/>
    </row>
    <row r="54" spans="2:6" ht="41.25" customHeight="1">
      <c r="B54" s="158"/>
      <c r="C54" s="47"/>
      <c r="D54" s="80"/>
      <c r="E54" s="87"/>
      <c r="F54" s="101"/>
    </row>
    <row r="55" spans="2:6" ht="41.25" customHeight="1">
      <c r="B55" s="158"/>
      <c r="C55" s="47"/>
      <c r="D55" s="80"/>
      <c r="E55" s="87"/>
      <c r="F55" s="101"/>
    </row>
    <row r="56" spans="2:6" ht="41.25" customHeight="1">
      <c r="B56" s="158"/>
      <c r="C56" s="47"/>
      <c r="D56" s="80"/>
      <c r="E56" s="87"/>
      <c r="F56" s="101"/>
    </row>
    <row r="57" spans="2:6" ht="41.25" customHeight="1">
      <c r="B57" s="158"/>
      <c r="C57" s="47"/>
      <c r="D57" s="80"/>
      <c r="E57" s="87"/>
      <c r="F57" s="101"/>
    </row>
    <row r="58" spans="2:6" ht="41.25" customHeight="1">
      <c r="B58" s="158"/>
      <c r="C58" s="47"/>
      <c r="D58" s="80"/>
      <c r="E58" s="80"/>
      <c r="F58" s="101"/>
    </row>
    <row r="59" spans="2:6" ht="41.25" customHeight="1">
      <c r="B59" s="158"/>
      <c r="C59" s="47"/>
      <c r="D59" s="80"/>
      <c r="E59" s="80"/>
      <c r="F59" s="101"/>
    </row>
    <row r="60" spans="2:6" ht="41.25" customHeight="1">
      <c r="B60" s="158"/>
      <c r="C60" s="47"/>
      <c r="D60" s="80"/>
      <c r="E60" s="80"/>
      <c r="F60" s="101"/>
    </row>
    <row r="61" spans="2:6" ht="41.25" customHeight="1">
      <c r="B61" s="158"/>
      <c r="C61" s="47"/>
      <c r="D61" s="80"/>
      <c r="E61" s="80"/>
      <c r="F61" s="101"/>
    </row>
    <row r="62" spans="2:6" ht="41.25" customHeight="1" thickBot="1">
      <c r="B62" s="102"/>
      <c r="C62" s="54"/>
      <c r="D62" s="83"/>
      <c r="E62" s="83"/>
      <c r="F62" s="103"/>
    </row>
    <row r="63" spans="3:5" ht="41.25" customHeight="1">
      <c r="C63" s="109"/>
      <c r="E63" s="93"/>
    </row>
    <row r="64" spans="3:5" ht="41.25" customHeight="1">
      <c r="C64" s="109"/>
      <c r="E64" s="93"/>
    </row>
    <row r="65" spans="3:5" ht="41.25" customHeight="1">
      <c r="C65" s="109"/>
      <c r="E65" s="93"/>
    </row>
    <row r="66" spans="3:5" ht="41.25" customHeight="1">
      <c r="C66" s="109"/>
      <c r="E66" s="93"/>
    </row>
    <row r="67" spans="3:5" ht="41.25" customHeight="1">
      <c r="C67" s="109"/>
      <c r="E67" s="93"/>
    </row>
    <row r="68" spans="3:5" ht="41.25" customHeight="1">
      <c r="C68" s="109"/>
      <c r="E68" s="93"/>
    </row>
    <row r="69" spans="3:5" ht="41.25" customHeight="1">
      <c r="C69" s="109"/>
      <c r="E69" s="93"/>
    </row>
    <row r="70" spans="3:5" ht="41.25" customHeight="1">
      <c r="C70" s="109"/>
      <c r="E70" s="93"/>
    </row>
    <row r="71" spans="3:5" ht="41.25" customHeight="1">
      <c r="C71" s="109"/>
      <c r="E71" s="93"/>
    </row>
    <row r="72" spans="3:5" ht="41.25" customHeight="1">
      <c r="C72" s="109"/>
      <c r="E72" s="93"/>
    </row>
    <row r="73" spans="3:5" ht="41.25" customHeight="1">
      <c r="C73" s="109"/>
      <c r="E73" s="93"/>
    </row>
    <row r="74" spans="3:5" ht="41.25" customHeight="1">
      <c r="C74" s="109"/>
      <c r="E74" s="93"/>
    </row>
    <row r="75" spans="3:5" ht="41.25" customHeight="1">
      <c r="C75" s="109"/>
      <c r="E75" s="93"/>
    </row>
    <row r="76" ht="41.25" customHeight="1">
      <c r="E76" s="93"/>
    </row>
    <row r="77" ht="14.25">
      <c r="E77" s="93"/>
    </row>
    <row r="78" ht="14.25">
      <c r="E78" s="93"/>
    </row>
    <row r="79" ht="14.25">
      <c r="E79" s="93"/>
    </row>
    <row r="80" ht="14.25">
      <c r="E80" s="93"/>
    </row>
    <row r="81" ht="14.25">
      <c r="E81" s="93"/>
    </row>
    <row r="82" ht="14.25">
      <c r="E82" s="93"/>
    </row>
    <row r="83" ht="14.25">
      <c r="E83" s="93"/>
    </row>
    <row r="84" ht="14.25">
      <c r="E84" s="93"/>
    </row>
    <row r="85" ht="14.25">
      <c r="E85" s="93"/>
    </row>
    <row r="86" ht="14.25">
      <c r="E86" s="93"/>
    </row>
    <row r="87" ht="14.25">
      <c r="E87" s="93"/>
    </row>
    <row r="88" ht="14.25">
      <c r="E88" s="93"/>
    </row>
    <row r="89" ht="14.25">
      <c r="E89" s="93"/>
    </row>
    <row r="90" ht="14.25">
      <c r="E90" s="93"/>
    </row>
    <row r="91" ht="14.25">
      <c r="E91" s="93"/>
    </row>
    <row r="92" ht="14.25">
      <c r="E92" s="93"/>
    </row>
    <row r="93" ht="14.25">
      <c r="E93" s="93"/>
    </row>
    <row r="94" ht="14.25">
      <c r="E94" s="93"/>
    </row>
    <row r="95" ht="14.25">
      <c r="E95" s="93"/>
    </row>
    <row r="96" ht="14.25">
      <c r="E96" s="93"/>
    </row>
    <row r="97" ht="14.25">
      <c r="E97" s="93"/>
    </row>
    <row r="98" ht="14.25">
      <c r="E98" s="93"/>
    </row>
    <row r="99" ht="14.25">
      <c r="E99" s="93"/>
    </row>
    <row r="100" ht="14.25">
      <c r="E100" s="93"/>
    </row>
    <row r="101" ht="14.25">
      <c r="E101" s="93"/>
    </row>
    <row r="102" ht="14.25">
      <c r="E102" s="93"/>
    </row>
    <row r="103" ht="14.25">
      <c r="E103" s="93"/>
    </row>
    <row r="104" ht="14.25">
      <c r="E104" s="93"/>
    </row>
    <row r="105" ht="14.25">
      <c r="E105" s="93"/>
    </row>
    <row r="106" ht="14.25">
      <c r="E106" s="93"/>
    </row>
    <row r="107" ht="14.25">
      <c r="E107" s="93"/>
    </row>
    <row r="108" ht="14.25">
      <c r="E108" s="93"/>
    </row>
    <row r="109" ht="14.25">
      <c r="E109" s="93"/>
    </row>
    <row r="110" ht="14.25">
      <c r="E110" s="93"/>
    </row>
    <row r="111" ht="14.25">
      <c r="E111" s="93"/>
    </row>
    <row r="112" ht="14.25">
      <c r="E112" s="93"/>
    </row>
    <row r="113" ht="14.25">
      <c r="E113" s="93"/>
    </row>
    <row r="114" ht="14.25">
      <c r="E114" s="93"/>
    </row>
    <row r="115" ht="14.25">
      <c r="E115" s="93"/>
    </row>
    <row r="116" ht="14.25">
      <c r="E116" s="93"/>
    </row>
    <row r="117" ht="14.25">
      <c r="E117" s="93"/>
    </row>
    <row r="118" ht="14.25">
      <c r="E118" s="93"/>
    </row>
    <row r="119" ht="14.25">
      <c r="E119" s="93"/>
    </row>
    <row r="120" ht="14.25">
      <c r="E120" s="93"/>
    </row>
    <row r="121" ht="14.25">
      <c r="E121" s="93"/>
    </row>
    <row r="122" ht="14.25">
      <c r="E122" s="93"/>
    </row>
    <row r="123" ht="14.25">
      <c r="E123" s="93"/>
    </row>
    <row r="124" ht="14.25">
      <c r="E124" s="93"/>
    </row>
    <row r="125" ht="14.25">
      <c r="E125" s="93"/>
    </row>
    <row r="126" ht="14.25">
      <c r="E126" s="93"/>
    </row>
    <row r="127" ht="14.25">
      <c r="E127" s="93"/>
    </row>
    <row r="128" ht="14.25">
      <c r="E128" s="93"/>
    </row>
    <row r="129" ht="14.25">
      <c r="E129" s="93"/>
    </row>
    <row r="130" ht="14.25">
      <c r="E130" s="93"/>
    </row>
    <row r="131" ht="14.25">
      <c r="E131" s="93"/>
    </row>
    <row r="132" ht="14.25">
      <c r="E132" s="93"/>
    </row>
    <row r="133" ht="14.25">
      <c r="E133" s="93"/>
    </row>
    <row r="134" ht="14.25">
      <c r="E134" s="93"/>
    </row>
    <row r="135" ht="14.25">
      <c r="E135" s="93"/>
    </row>
    <row r="136" ht="14.25">
      <c r="E136" s="93"/>
    </row>
    <row r="137" ht="14.25">
      <c r="E137" s="93"/>
    </row>
    <row r="138" ht="14.25">
      <c r="E138" s="93"/>
    </row>
    <row r="139" ht="14.25">
      <c r="E139" s="93"/>
    </row>
    <row r="140" ht="14.25">
      <c r="E140" s="93"/>
    </row>
    <row r="141" ht="14.25">
      <c r="E141" s="93"/>
    </row>
    <row r="142" ht="14.25">
      <c r="E142" s="93"/>
    </row>
    <row r="143" ht="14.25">
      <c r="E143" s="93"/>
    </row>
    <row r="144" ht="14.25">
      <c r="E144" s="93"/>
    </row>
    <row r="145" ht="14.25">
      <c r="E145" s="93"/>
    </row>
    <row r="146" ht="14.25">
      <c r="E146" s="93"/>
    </row>
    <row r="147" ht="14.25">
      <c r="E147" s="93"/>
    </row>
    <row r="148" ht="14.25">
      <c r="E148" s="93"/>
    </row>
    <row r="149" ht="14.25">
      <c r="E149" s="93"/>
    </row>
    <row r="150" ht="14.25">
      <c r="E150" s="93"/>
    </row>
    <row r="151" ht="14.25">
      <c r="E151" s="93"/>
    </row>
    <row r="152" ht="14.25">
      <c r="E152" s="93"/>
    </row>
    <row r="153" ht="14.25">
      <c r="E153" s="93"/>
    </row>
    <row r="154" ht="14.25">
      <c r="E154" s="93"/>
    </row>
    <row r="155" ht="14.25">
      <c r="E155" s="93"/>
    </row>
    <row r="156" ht="14.25">
      <c r="E156" s="93"/>
    </row>
    <row r="157" ht="14.25">
      <c r="E157" s="93"/>
    </row>
    <row r="158" ht="14.25">
      <c r="E158" s="93"/>
    </row>
    <row r="159" ht="14.25">
      <c r="E159" s="93"/>
    </row>
    <row r="160" ht="14.25">
      <c r="E160" s="93"/>
    </row>
    <row r="161" ht="14.25">
      <c r="E161" s="93"/>
    </row>
    <row r="162" ht="14.25">
      <c r="E162" s="93"/>
    </row>
    <row r="163" ht="14.25">
      <c r="E163" s="93"/>
    </row>
    <row r="164" ht="14.25">
      <c r="E164" s="93"/>
    </row>
    <row r="165" ht="14.25">
      <c r="E165" s="93"/>
    </row>
    <row r="166" ht="14.25">
      <c r="E166" s="93"/>
    </row>
    <row r="167" ht="14.25">
      <c r="E167" s="93"/>
    </row>
    <row r="168" ht="14.25">
      <c r="E168" s="93"/>
    </row>
    <row r="169" ht="14.25">
      <c r="E169" s="93"/>
    </row>
    <row r="170" ht="14.25">
      <c r="E170" s="93"/>
    </row>
    <row r="171" ht="14.25">
      <c r="E171" s="93"/>
    </row>
    <row r="172" ht="14.25">
      <c r="E172" s="93"/>
    </row>
    <row r="173" ht="14.25">
      <c r="E173" s="93"/>
    </row>
    <row r="174" ht="14.25">
      <c r="E174" s="93"/>
    </row>
    <row r="175" ht="14.25">
      <c r="E175" s="93"/>
    </row>
    <row r="176" ht="14.25">
      <c r="E176" s="93"/>
    </row>
    <row r="177" ht="14.25">
      <c r="E177" s="93"/>
    </row>
    <row r="178" ht="14.25">
      <c r="E178" s="93"/>
    </row>
    <row r="179" ht="14.25">
      <c r="E179" s="93"/>
    </row>
    <row r="180" ht="14.25">
      <c r="E180" s="93"/>
    </row>
    <row r="181" ht="14.25">
      <c r="E181" s="93"/>
    </row>
    <row r="182" ht="14.25">
      <c r="E182" s="93"/>
    </row>
    <row r="183" ht="14.25">
      <c r="E183" s="93"/>
    </row>
    <row r="184" ht="14.25">
      <c r="E184" s="93"/>
    </row>
    <row r="185" ht="14.25">
      <c r="E185" s="93"/>
    </row>
    <row r="186" ht="14.25">
      <c r="E186" s="93"/>
    </row>
    <row r="187" ht="14.25">
      <c r="E187" s="93"/>
    </row>
    <row r="188" ht="14.25">
      <c r="E188" s="93"/>
    </row>
    <row r="189" ht="14.25">
      <c r="E189" s="93"/>
    </row>
    <row r="190" ht="14.25">
      <c r="E190" s="93"/>
    </row>
    <row r="191" ht="14.25">
      <c r="E191" s="93"/>
    </row>
    <row r="192" ht="14.25">
      <c r="E192" s="93"/>
    </row>
    <row r="193" ht="14.25">
      <c r="E193" s="93"/>
    </row>
    <row r="194" ht="14.25">
      <c r="E194" s="93"/>
    </row>
    <row r="195" ht="14.25">
      <c r="E195" s="93"/>
    </row>
    <row r="196" ht="14.25">
      <c r="E196" s="93"/>
    </row>
    <row r="197" ht="14.25">
      <c r="E197" s="93"/>
    </row>
    <row r="198" ht="14.25">
      <c r="E198" s="93"/>
    </row>
    <row r="199" ht="14.25">
      <c r="E199" s="93"/>
    </row>
    <row r="200" ht="14.25">
      <c r="E200" s="93"/>
    </row>
    <row r="201" ht="14.25">
      <c r="E201" s="93"/>
    </row>
    <row r="202" ht="14.25">
      <c r="E202" s="93"/>
    </row>
    <row r="203" ht="14.25">
      <c r="E203" s="93"/>
    </row>
    <row r="204" ht="14.25">
      <c r="E204" s="93"/>
    </row>
    <row r="205" ht="14.25">
      <c r="E205" s="93"/>
    </row>
    <row r="206" ht="14.25">
      <c r="E206" s="93"/>
    </row>
    <row r="207" ht="14.25">
      <c r="E207" s="93"/>
    </row>
    <row r="208" ht="14.25">
      <c r="E208" s="93"/>
    </row>
  </sheetData>
  <sheetProtection/>
  <printOptions/>
  <pageMargins left="0.984251968503937" right="0.984251968503937" top="0.984251968503937" bottom="0.64" header="0.5118110236220472" footer="0.5118110236220472"/>
  <pageSetup orientation="portrait" paperSize="9" scale="87" r:id="rId1"/>
  <rowBreaks count="2" manualBreakCount="2">
    <brk id="22" max="5" man="1"/>
    <brk id="42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151"/>
  <sheetViews>
    <sheetView zoomScalePageLayoutView="0" workbookViewId="0" topLeftCell="A1">
      <selection activeCell="B40" sqref="B40"/>
    </sheetView>
  </sheetViews>
  <sheetFormatPr defaultColWidth="8.796875" defaultRowHeight="15"/>
  <cols>
    <col min="1" max="1" width="26.69921875" style="0" customWidth="1"/>
    <col min="2" max="2" width="12.5" style="0" bestFit="1" customWidth="1"/>
    <col min="3" max="3" width="4.59765625" style="9" bestFit="1" customWidth="1"/>
    <col min="4" max="4" width="23.8984375" style="0" customWidth="1"/>
    <col min="5" max="5" width="11.59765625" style="9" bestFit="1" customWidth="1"/>
  </cols>
  <sheetData>
    <row r="1" ht="15" thickBot="1">
      <c r="A1" t="s">
        <v>676</v>
      </c>
    </row>
    <row r="2" spans="1:5" s="9" customFormat="1" ht="12">
      <c r="A2" s="19" t="s">
        <v>679</v>
      </c>
      <c r="B2" s="20" t="s">
        <v>680</v>
      </c>
      <c r="C2" s="20" t="s">
        <v>677</v>
      </c>
      <c r="D2" s="20" t="s">
        <v>678</v>
      </c>
      <c r="E2" s="21" t="s">
        <v>730</v>
      </c>
    </row>
    <row r="3" spans="1:5" s="18" customFormat="1" ht="27.75" customHeight="1">
      <c r="A3" s="30" t="s">
        <v>681</v>
      </c>
      <c r="B3" s="22" t="s">
        <v>353</v>
      </c>
      <c r="C3" s="23" t="s">
        <v>731</v>
      </c>
      <c r="D3" s="24" t="s">
        <v>326</v>
      </c>
      <c r="E3" s="25" t="s">
        <v>733</v>
      </c>
    </row>
    <row r="4" spans="1:5" s="18" customFormat="1" ht="27.75" customHeight="1">
      <c r="A4" s="31" t="s">
        <v>682</v>
      </c>
      <c r="B4" s="16" t="s">
        <v>365</v>
      </c>
      <c r="C4" s="11" t="s">
        <v>734</v>
      </c>
      <c r="D4" s="26" t="s">
        <v>327</v>
      </c>
      <c r="E4" s="14" t="s">
        <v>735</v>
      </c>
    </row>
    <row r="5" spans="1:5" s="18" customFormat="1" ht="27.75" customHeight="1">
      <c r="A5" s="31" t="s">
        <v>683</v>
      </c>
      <c r="B5" s="16" t="s">
        <v>354</v>
      </c>
      <c r="C5" s="11" t="s">
        <v>734</v>
      </c>
      <c r="D5" s="26" t="s">
        <v>327</v>
      </c>
      <c r="E5" s="14" t="s">
        <v>736</v>
      </c>
    </row>
    <row r="6" spans="1:5" s="18" customFormat="1" ht="27.75" customHeight="1">
      <c r="A6" s="31" t="s">
        <v>684</v>
      </c>
      <c r="B6" s="16" t="s">
        <v>493</v>
      </c>
      <c r="C6" s="11" t="s">
        <v>390</v>
      </c>
      <c r="D6" s="27" t="s">
        <v>494</v>
      </c>
      <c r="E6" s="14" t="s">
        <v>495</v>
      </c>
    </row>
    <row r="7" spans="1:5" s="18" customFormat="1" ht="27.75" customHeight="1">
      <c r="A7" s="31" t="s">
        <v>685</v>
      </c>
      <c r="B7" s="16"/>
      <c r="C7" s="11" t="s">
        <v>737</v>
      </c>
      <c r="D7" s="27" t="s">
        <v>328</v>
      </c>
      <c r="E7" s="14" t="s">
        <v>738</v>
      </c>
    </row>
    <row r="8" spans="1:5" s="18" customFormat="1" ht="27.75" customHeight="1">
      <c r="A8" s="31" t="s">
        <v>686</v>
      </c>
      <c r="B8" s="16" t="s">
        <v>693</v>
      </c>
      <c r="C8" s="11" t="s">
        <v>739</v>
      </c>
      <c r="D8" s="27" t="s">
        <v>569</v>
      </c>
      <c r="E8" s="14" t="s">
        <v>740</v>
      </c>
    </row>
    <row r="9" spans="1:5" s="18" customFormat="1" ht="27.75" customHeight="1">
      <c r="A9" s="35" t="s">
        <v>404</v>
      </c>
      <c r="B9" s="16" t="s">
        <v>827</v>
      </c>
      <c r="C9" s="11" t="s">
        <v>405</v>
      </c>
      <c r="D9" s="26" t="s">
        <v>406</v>
      </c>
      <c r="E9" s="14" t="s">
        <v>407</v>
      </c>
    </row>
    <row r="10" spans="1:5" s="18" customFormat="1" ht="27.75" customHeight="1">
      <c r="A10" s="31" t="s">
        <v>761</v>
      </c>
      <c r="B10" s="16" t="s">
        <v>355</v>
      </c>
      <c r="C10" s="11" t="s">
        <v>389</v>
      </c>
      <c r="D10" s="27" t="s">
        <v>330</v>
      </c>
      <c r="E10" s="14" t="s">
        <v>741</v>
      </c>
    </row>
    <row r="11" spans="1:5" s="18" customFormat="1" ht="27.75" customHeight="1">
      <c r="A11" s="31" t="s">
        <v>687</v>
      </c>
      <c r="B11" s="16" t="s">
        <v>826</v>
      </c>
      <c r="C11" s="11" t="s">
        <v>389</v>
      </c>
      <c r="D11" s="26" t="s">
        <v>329</v>
      </c>
      <c r="E11" s="14" t="s">
        <v>741</v>
      </c>
    </row>
    <row r="12" spans="1:5" s="18" customFormat="1" ht="27.75" customHeight="1">
      <c r="A12" s="31" t="s">
        <v>688</v>
      </c>
      <c r="B12" s="16"/>
      <c r="C12" s="11" t="s">
        <v>742</v>
      </c>
      <c r="D12" s="27" t="s">
        <v>331</v>
      </c>
      <c r="E12" s="14" t="s">
        <v>743</v>
      </c>
    </row>
    <row r="13" spans="1:5" s="18" customFormat="1" ht="27.75" customHeight="1">
      <c r="A13" s="31" t="s">
        <v>689</v>
      </c>
      <c r="B13" s="16"/>
      <c r="C13" s="11" t="s">
        <v>744</v>
      </c>
      <c r="D13" s="27" t="s">
        <v>332</v>
      </c>
      <c r="E13" s="14" t="s">
        <v>745</v>
      </c>
    </row>
    <row r="14" spans="1:5" s="18" customFormat="1" ht="27.75" customHeight="1">
      <c r="A14" s="31" t="s">
        <v>690</v>
      </c>
      <c r="B14" s="16" t="s">
        <v>694</v>
      </c>
      <c r="C14" s="11" t="s">
        <v>746</v>
      </c>
      <c r="D14" s="27" t="s">
        <v>333</v>
      </c>
      <c r="E14" s="14" t="s">
        <v>747</v>
      </c>
    </row>
    <row r="15" spans="1:5" s="18" customFormat="1" ht="27.75" customHeight="1">
      <c r="A15" s="31" t="s">
        <v>691</v>
      </c>
      <c r="B15" s="16" t="s">
        <v>561</v>
      </c>
      <c r="C15" s="11" t="s">
        <v>748</v>
      </c>
      <c r="D15" s="27" t="s">
        <v>334</v>
      </c>
      <c r="E15" s="14" t="s">
        <v>749</v>
      </c>
    </row>
    <row r="16" spans="1:5" s="18" customFormat="1" ht="27.75" customHeight="1">
      <c r="A16" s="31" t="s">
        <v>692</v>
      </c>
      <c r="B16" s="16" t="s">
        <v>356</v>
      </c>
      <c r="C16" s="11" t="s">
        <v>750</v>
      </c>
      <c r="D16" s="27" t="s">
        <v>335</v>
      </c>
      <c r="E16" s="14" t="s">
        <v>751</v>
      </c>
    </row>
    <row r="17" spans="1:5" s="18" customFormat="1" ht="27.75" customHeight="1">
      <c r="A17" s="31" t="s">
        <v>697</v>
      </c>
      <c r="B17" s="16" t="s">
        <v>562</v>
      </c>
      <c r="C17" s="11" t="s">
        <v>752</v>
      </c>
      <c r="D17" s="27" t="s">
        <v>336</v>
      </c>
      <c r="E17" s="14" t="s">
        <v>753</v>
      </c>
    </row>
    <row r="18" spans="1:5" s="18" customFormat="1" ht="27.75" customHeight="1">
      <c r="A18" s="31" t="s">
        <v>698</v>
      </c>
      <c r="B18" s="16" t="s">
        <v>441</v>
      </c>
      <c r="C18" s="11" t="s">
        <v>754</v>
      </c>
      <c r="D18" s="27" t="s">
        <v>337</v>
      </c>
      <c r="E18" s="14" t="s">
        <v>755</v>
      </c>
    </row>
    <row r="19" spans="1:5" s="18" customFormat="1" ht="27.75" customHeight="1">
      <c r="A19" s="31" t="s">
        <v>567</v>
      </c>
      <c r="B19" s="16" t="s">
        <v>357</v>
      </c>
      <c r="C19" s="11" t="s">
        <v>756</v>
      </c>
      <c r="D19" s="26" t="s">
        <v>338</v>
      </c>
      <c r="E19" s="14" t="s">
        <v>757</v>
      </c>
    </row>
    <row r="20" spans="1:5" s="18" customFormat="1" ht="27.75" customHeight="1">
      <c r="A20" s="31" t="s">
        <v>699</v>
      </c>
      <c r="B20" s="16" t="s">
        <v>358</v>
      </c>
      <c r="C20" s="11" t="s">
        <v>758</v>
      </c>
      <c r="D20" s="27" t="s">
        <v>339</v>
      </c>
      <c r="E20" s="14" t="s">
        <v>759</v>
      </c>
    </row>
    <row r="21" spans="1:5" s="18" customFormat="1" ht="27.75" customHeight="1">
      <c r="A21" s="31" t="s">
        <v>700</v>
      </c>
      <c r="B21" s="16" t="s">
        <v>359</v>
      </c>
      <c r="C21" s="11" t="s">
        <v>760</v>
      </c>
      <c r="D21" s="27" t="s">
        <v>340</v>
      </c>
      <c r="E21" s="14" t="s">
        <v>762</v>
      </c>
    </row>
    <row r="22" spans="1:5" s="18" customFormat="1" ht="27.75" customHeight="1">
      <c r="A22" s="31" t="s">
        <v>701</v>
      </c>
      <c r="B22" s="16" t="s">
        <v>563</v>
      </c>
      <c r="C22" s="11" t="s">
        <v>564</v>
      </c>
      <c r="D22" s="26" t="s">
        <v>565</v>
      </c>
      <c r="E22" s="14" t="s">
        <v>764</v>
      </c>
    </row>
    <row r="23" spans="1:5" s="18" customFormat="1" ht="27.75" customHeight="1">
      <c r="A23" s="31" t="s">
        <v>702</v>
      </c>
      <c r="B23" s="16" t="s">
        <v>822</v>
      </c>
      <c r="C23" s="11" t="s">
        <v>823</v>
      </c>
      <c r="D23" s="27" t="s">
        <v>824</v>
      </c>
      <c r="E23" s="14" t="s">
        <v>825</v>
      </c>
    </row>
    <row r="24" spans="1:5" s="18" customFormat="1" ht="27.75" customHeight="1">
      <c r="A24" s="31" t="s">
        <v>703</v>
      </c>
      <c r="B24" s="16" t="s">
        <v>566</v>
      </c>
      <c r="C24" s="11" t="s">
        <v>765</v>
      </c>
      <c r="D24" s="27" t="s">
        <v>341</v>
      </c>
      <c r="E24" s="14" t="s">
        <v>766</v>
      </c>
    </row>
    <row r="25" spans="1:5" s="18" customFormat="1" ht="27.75" customHeight="1">
      <c r="A25" s="31" t="s">
        <v>704</v>
      </c>
      <c r="B25" s="16" t="s">
        <v>496</v>
      </c>
      <c r="C25" s="11" t="s">
        <v>497</v>
      </c>
      <c r="D25" s="27" t="s">
        <v>498</v>
      </c>
      <c r="E25" s="14" t="s">
        <v>499</v>
      </c>
    </row>
    <row r="26" spans="1:5" s="18" customFormat="1" ht="27.75" customHeight="1" thickBot="1">
      <c r="A26" s="32" t="s">
        <v>705</v>
      </c>
      <c r="B26" s="17" t="s">
        <v>442</v>
      </c>
      <c r="C26" s="13" t="s">
        <v>246</v>
      </c>
      <c r="D26" s="28" t="s">
        <v>568</v>
      </c>
      <c r="E26" s="15" t="s">
        <v>695</v>
      </c>
    </row>
    <row r="27" spans="1:5" s="18" customFormat="1" ht="27.75" customHeight="1">
      <c r="A27" s="31" t="s">
        <v>706</v>
      </c>
      <c r="B27" s="16" t="s">
        <v>388</v>
      </c>
      <c r="C27" s="11" t="s">
        <v>284</v>
      </c>
      <c r="D27" s="27" t="s">
        <v>342</v>
      </c>
      <c r="E27" s="14" t="s">
        <v>285</v>
      </c>
    </row>
    <row r="28" spans="1:5" s="18" customFormat="1" ht="27.75" customHeight="1">
      <c r="A28" s="31" t="s">
        <v>707</v>
      </c>
      <c r="B28" s="16" t="s">
        <v>360</v>
      </c>
      <c r="C28" s="11" t="s">
        <v>286</v>
      </c>
      <c r="D28" s="27" t="s">
        <v>343</v>
      </c>
      <c r="E28" s="14" t="s">
        <v>287</v>
      </c>
    </row>
    <row r="29" spans="1:5" s="18" customFormat="1" ht="27.75" customHeight="1">
      <c r="A29" s="35" t="s">
        <v>708</v>
      </c>
      <c r="B29" s="16" t="s">
        <v>572</v>
      </c>
      <c r="C29" s="11" t="s">
        <v>394</v>
      </c>
      <c r="D29" s="26" t="s">
        <v>573</v>
      </c>
      <c r="E29" s="14" t="s">
        <v>289</v>
      </c>
    </row>
    <row r="30" spans="1:5" s="18" customFormat="1" ht="27.75" customHeight="1">
      <c r="A30" s="31" t="s">
        <v>709</v>
      </c>
      <c r="B30" s="16" t="s">
        <v>361</v>
      </c>
      <c r="C30" s="11" t="s">
        <v>290</v>
      </c>
      <c r="D30" s="26" t="s">
        <v>571</v>
      </c>
      <c r="E30" s="14" t="s">
        <v>291</v>
      </c>
    </row>
    <row r="31" spans="1:5" s="18" customFormat="1" ht="27.75" customHeight="1">
      <c r="A31" s="35" t="s">
        <v>710</v>
      </c>
      <c r="B31" s="16" t="s">
        <v>443</v>
      </c>
      <c r="C31" s="11" t="s">
        <v>292</v>
      </c>
      <c r="D31" s="26" t="s">
        <v>444</v>
      </c>
      <c r="E31" s="14" t="s">
        <v>574</v>
      </c>
    </row>
    <row r="32" spans="1:5" s="18" customFormat="1" ht="27.75" customHeight="1">
      <c r="A32" s="35" t="s">
        <v>711</v>
      </c>
      <c r="B32" s="16" t="s">
        <v>570</v>
      </c>
      <c r="C32" s="11" t="s">
        <v>293</v>
      </c>
      <c r="D32" s="26" t="s">
        <v>408</v>
      </c>
      <c r="E32" s="14" t="s">
        <v>294</v>
      </c>
    </row>
    <row r="33" spans="1:5" s="18" customFormat="1" ht="27.75" customHeight="1">
      <c r="A33" s="31" t="s">
        <v>712</v>
      </c>
      <c r="B33" s="16" t="s">
        <v>362</v>
      </c>
      <c r="C33" s="11" t="s">
        <v>295</v>
      </c>
      <c r="D33" s="26" t="s">
        <v>576</v>
      </c>
      <c r="E33" s="14" t="s">
        <v>487</v>
      </c>
    </row>
    <row r="34" spans="1:5" s="18" customFormat="1" ht="27.75" customHeight="1">
      <c r="A34" s="35" t="s">
        <v>713</v>
      </c>
      <c r="B34" s="16" t="s">
        <v>575</v>
      </c>
      <c r="C34" s="11" t="s">
        <v>293</v>
      </c>
      <c r="D34" s="26" t="s">
        <v>696</v>
      </c>
      <c r="E34" s="14" t="s">
        <v>298</v>
      </c>
    </row>
    <row r="35" spans="1:5" s="18" customFormat="1" ht="27.75" customHeight="1">
      <c r="A35" s="35" t="s">
        <v>714</v>
      </c>
      <c r="B35" s="16" t="s">
        <v>363</v>
      </c>
      <c r="C35" s="11" t="s">
        <v>297</v>
      </c>
      <c r="D35" s="27" t="s">
        <v>344</v>
      </c>
      <c r="E35" s="14" t="s">
        <v>296</v>
      </c>
    </row>
    <row r="36" spans="1:5" s="18" customFormat="1" ht="27.75" customHeight="1">
      <c r="A36" s="31" t="s">
        <v>715</v>
      </c>
      <c r="B36" s="16" t="s">
        <v>364</v>
      </c>
      <c r="C36" s="11" t="s">
        <v>734</v>
      </c>
      <c r="D36" s="26" t="s">
        <v>345</v>
      </c>
      <c r="E36" s="14" t="s">
        <v>299</v>
      </c>
    </row>
    <row r="37" spans="1:5" s="18" customFormat="1" ht="27.75" customHeight="1">
      <c r="A37" s="31" t="s">
        <v>716</v>
      </c>
      <c r="B37" s="16" t="s">
        <v>409</v>
      </c>
      <c r="C37" s="11" t="s">
        <v>300</v>
      </c>
      <c r="D37" s="26" t="s">
        <v>346</v>
      </c>
      <c r="E37" s="14" t="s">
        <v>301</v>
      </c>
    </row>
    <row r="38" spans="1:5" s="18" customFormat="1" ht="27.75" customHeight="1">
      <c r="A38" s="33" t="s">
        <v>717</v>
      </c>
      <c r="B38" s="16" t="s">
        <v>445</v>
      </c>
      <c r="C38" s="11" t="s">
        <v>734</v>
      </c>
      <c r="D38" s="26" t="s">
        <v>345</v>
      </c>
      <c r="E38" s="14" t="s">
        <v>302</v>
      </c>
    </row>
    <row r="39" spans="1:5" s="18" customFormat="1" ht="27.75" customHeight="1">
      <c r="A39" s="33" t="s">
        <v>718</v>
      </c>
      <c r="B39" s="16" t="s">
        <v>829</v>
      </c>
      <c r="C39" s="11" t="s">
        <v>389</v>
      </c>
      <c r="D39" s="26" t="s">
        <v>828</v>
      </c>
      <c r="E39" s="14" t="s">
        <v>303</v>
      </c>
    </row>
    <row r="40" spans="1:5" s="18" customFormat="1" ht="27.75" customHeight="1">
      <c r="A40" s="31" t="s">
        <v>719</v>
      </c>
      <c r="B40" s="16" t="s">
        <v>488</v>
      </c>
      <c r="C40" s="11" t="s">
        <v>578</v>
      </c>
      <c r="D40" s="27" t="s">
        <v>347</v>
      </c>
      <c r="E40" s="14" t="s">
        <v>577</v>
      </c>
    </row>
    <row r="41" spans="1:5" s="18" customFormat="1" ht="27.75" customHeight="1">
      <c r="A41" s="33" t="s">
        <v>720</v>
      </c>
      <c r="B41" s="16" t="s">
        <v>365</v>
      </c>
      <c r="C41" s="11" t="s">
        <v>734</v>
      </c>
      <c r="D41" s="26" t="s">
        <v>345</v>
      </c>
      <c r="E41" s="14" t="s">
        <v>304</v>
      </c>
    </row>
    <row r="42" spans="1:5" s="18" customFormat="1" ht="27.75" customHeight="1">
      <c r="A42" s="31" t="s">
        <v>721</v>
      </c>
      <c r="B42" s="16" t="s">
        <v>732</v>
      </c>
      <c r="C42" s="11" t="s">
        <v>447</v>
      </c>
      <c r="D42" s="27" t="s">
        <v>448</v>
      </c>
      <c r="E42" s="14" t="s">
        <v>449</v>
      </c>
    </row>
    <row r="43" spans="1:5" s="18" customFormat="1" ht="27.75" customHeight="1">
      <c r="A43" s="33" t="s">
        <v>369</v>
      </c>
      <c r="B43" s="16" t="s">
        <v>446</v>
      </c>
      <c r="C43" s="11" t="s">
        <v>305</v>
      </c>
      <c r="D43" s="27" t="s">
        <v>348</v>
      </c>
      <c r="E43" s="14" t="s">
        <v>306</v>
      </c>
    </row>
    <row r="44" spans="1:5" s="18" customFormat="1" ht="27.75" customHeight="1">
      <c r="A44" s="31" t="s">
        <v>722</v>
      </c>
      <c r="B44" s="16" t="s">
        <v>452</v>
      </c>
      <c r="C44" s="11" t="s">
        <v>307</v>
      </c>
      <c r="D44" s="26" t="s">
        <v>349</v>
      </c>
      <c r="E44" s="12" t="s">
        <v>489</v>
      </c>
    </row>
    <row r="45" spans="1:5" s="18" customFormat="1" ht="27.75" customHeight="1">
      <c r="A45" s="31" t="s">
        <v>723</v>
      </c>
      <c r="B45" s="16" t="s">
        <v>365</v>
      </c>
      <c r="C45" s="11" t="s">
        <v>734</v>
      </c>
      <c r="D45" s="26" t="s">
        <v>350</v>
      </c>
      <c r="E45" s="14" t="s">
        <v>308</v>
      </c>
    </row>
    <row r="46" spans="1:5" s="18" customFormat="1" ht="27.75" customHeight="1">
      <c r="A46" s="31" t="s">
        <v>725</v>
      </c>
      <c r="B46" s="16" t="s">
        <v>365</v>
      </c>
      <c r="C46" s="11" t="s">
        <v>734</v>
      </c>
      <c r="D46" s="26" t="s">
        <v>350</v>
      </c>
      <c r="E46" s="14" t="s">
        <v>309</v>
      </c>
    </row>
    <row r="47" spans="1:5" s="18" customFormat="1" ht="27.75" customHeight="1">
      <c r="A47" s="31" t="s">
        <v>518</v>
      </c>
      <c r="B47" s="16" t="s">
        <v>410</v>
      </c>
      <c r="C47" s="11" t="s">
        <v>310</v>
      </c>
      <c r="D47" s="26" t="s">
        <v>351</v>
      </c>
      <c r="E47" s="14" t="s">
        <v>519</v>
      </c>
    </row>
    <row r="48" spans="1:5" s="18" customFormat="1" ht="27.75" customHeight="1">
      <c r="A48" s="31" t="s">
        <v>726</v>
      </c>
      <c r="B48" s="16" t="s">
        <v>366</v>
      </c>
      <c r="C48" s="11" t="s">
        <v>311</v>
      </c>
      <c r="D48" s="26" t="s">
        <v>520</v>
      </c>
      <c r="E48" s="14" t="s">
        <v>521</v>
      </c>
    </row>
    <row r="49" spans="1:5" s="18" customFormat="1" ht="27.75" customHeight="1">
      <c r="A49" s="34" t="s">
        <v>370</v>
      </c>
      <c r="B49" s="16" t="s">
        <v>522</v>
      </c>
      <c r="C49" s="11" t="s">
        <v>312</v>
      </c>
      <c r="D49" s="26" t="s">
        <v>352</v>
      </c>
      <c r="E49" s="14" t="s">
        <v>313</v>
      </c>
    </row>
    <row r="50" spans="1:5" s="18" customFormat="1" ht="27.75" customHeight="1">
      <c r="A50" s="35" t="s">
        <v>727</v>
      </c>
      <c r="B50" s="16" t="s">
        <v>411</v>
      </c>
      <c r="C50" s="11" t="s">
        <v>314</v>
      </c>
      <c r="D50" s="27" t="s">
        <v>322</v>
      </c>
      <c r="E50" s="14" t="s">
        <v>523</v>
      </c>
    </row>
    <row r="51" spans="1:5" s="18" customFormat="1" ht="27.75" customHeight="1">
      <c r="A51" s="35" t="s">
        <v>728</v>
      </c>
      <c r="B51" s="16" t="s">
        <v>367</v>
      </c>
      <c r="C51" s="11" t="s">
        <v>674</v>
      </c>
      <c r="D51" s="27" t="s">
        <v>450</v>
      </c>
      <c r="E51" s="14" t="s">
        <v>323</v>
      </c>
    </row>
    <row r="52" spans="1:5" s="18" customFormat="1" ht="27.75" customHeight="1" thickBot="1">
      <c r="A52" s="36" t="s">
        <v>729</v>
      </c>
      <c r="B52" s="17" t="s">
        <v>368</v>
      </c>
      <c r="C52" s="13" t="s">
        <v>324</v>
      </c>
      <c r="D52" s="28" t="s">
        <v>451</v>
      </c>
      <c r="E52" s="15" t="s">
        <v>325</v>
      </c>
    </row>
    <row r="53" spans="3:5" s="18" customFormat="1" ht="13.5">
      <c r="C53" s="9"/>
      <c r="E53" s="9"/>
    </row>
    <row r="54" spans="3:5" s="18" customFormat="1" ht="13.5">
      <c r="C54" s="9"/>
      <c r="E54" s="9"/>
    </row>
    <row r="55" spans="3:5" s="18" customFormat="1" ht="13.5">
      <c r="C55" s="9"/>
      <c r="E55" s="9"/>
    </row>
    <row r="56" spans="3:5" s="18" customFormat="1" ht="13.5">
      <c r="C56" s="9"/>
      <c r="E56" s="9"/>
    </row>
    <row r="57" spans="3:5" s="18" customFormat="1" ht="13.5">
      <c r="C57" s="9"/>
      <c r="E57" s="9"/>
    </row>
    <row r="58" spans="3:5" s="18" customFormat="1" ht="13.5">
      <c r="C58" s="9"/>
      <c r="E58" s="9"/>
    </row>
    <row r="59" spans="3:5" s="18" customFormat="1" ht="13.5">
      <c r="C59" s="9"/>
      <c r="E59" s="9"/>
    </row>
    <row r="60" spans="3:5" s="18" customFormat="1" ht="13.5">
      <c r="C60" s="9"/>
      <c r="E60" s="9"/>
    </row>
    <row r="61" spans="3:5" s="18" customFormat="1" ht="13.5">
      <c r="C61" s="9"/>
      <c r="E61" s="9"/>
    </row>
    <row r="62" spans="3:5" s="18" customFormat="1" ht="13.5">
      <c r="C62" s="9"/>
      <c r="E62" s="9"/>
    </row>
    <row r="63" spans="3:5" s="18" customFormat="1" ht="13.5">
      <c r="C63" s="9"/>
      <c r="E63" s="9"/>
    </row>
    <row r="64" spans="3:5" s="18" customFormat="1" ht="13.5">
      <c r="C64" s="9"/>
      <c r="E64" s="9"/>
    </row>
    <row r="65" spans="3:5" s="18" customFormat="1" ht="13.5">
      <c r="C65" s="9"/>
      <c r="E65" s="9"/>
    </row>
    <row r="66" spans="3:5" s="18" customFormat="1" ht="13.5">
      <c r="C66" s="9"/>
      <c r="E66" s="9"/>
    </row>
    <row r="67" spans="3:5" s="18" customFormat="1" ht="13.5">
      <c r="C67" s="9"/>
      <c r="E67" s="9"/>
    </row>
    <row r="68" spans="3:5" s="18" customFormat="1" ht="13.5">
      <c r="C68" s="9"/>
      <c r="E68" s="9"/>
    </row>
    <row r="69" spans="3:5" s="18" customFormat="1" ht="13.5">
      <c r="C69" s="9"/>
      <c r="E69" s="9"/>
    </row>
    <row r="70" spans="3:5" s="18" customFormat="1" ht="13.5">
      <c r="C70" s="9"/>
      <c r="E70" s="9"/>
    </row>
    <row r="71" spans="3:5" s="18" customFormat="1" ht="13.5">
      <c r="C71" s="9"/>
      <c r="E71" s="9"/>
    </row>
    <row r="72" spans="3:5" s="18" customFormat="1" ht="13.5">
      <c r="C72" s="9"/>
      <c r="E72" s="9"/>
    </row>
    <row r="73" spans="3:5" s="18" customFormat="1" ht="13.5">
      <c r="C73" s="9"/>
      <c r="E73" s="9"/>
    </row>
    <row r="74" spans="3:5" s="18" customFormat="1" ht="13.5">
      <c r="C74" s="9"/>
      <c r="E74" s="9"/>
    </row>
    <row r="75" spans="3:5" s="18" customFormat="1" ht="13.5">
      <c r="C75" s="9"/>
      <c r="E75" s="9"/>
    </row>
    <row r="76" spans="3:5" s="18" customFormat="1" ht="13.5">
      <c r="C76" s="9"/>
      <c r="E76" s="9"/>
    </row>
    <row r="77" spans="3:5" s="18" customFormat="1" ht="13.5">
      <c r="C77" s="9"/>
      <c r="E77" s="9"/>
    </row>
    <row r="78" spans="3:5" s="18" customFormat="1" ht="13.5">
      <c r="C78" s="9"/>
      <c r="E78" s="9"/>
    </row>
    <row r="79" spans="3:5" s="18" customFormat="1" ht="13.5">
      <c r="C79" s="9"/>
      <c r="E79" s="9"/>
    </row>
    <row r="80" spans="3:5" s="18" customFormat="1" ht="13.5">
      <c r="C80" s="9"/>
      <c r="E80" s="9"/>
    </row>
    <row r="81" spans="3:5" s="18" customFormat="1" ht="13.5">
      <c r="C81" s="9"/>
      <c r="E81" s="9"/>
    </row>
    <row r="82" spans="3:5" s="18" customFormat="1" ht="13.5">
      <c r="C82" s="9"/>
      <c r="E82" s="9"/>
    </row>
    <row r="83" spans="3:5" s="18" customFormat="1" ht="13.5">
      <c r="C83" s="9"/>
      <c r="E83" s="9"/>
    </row>
    <row r="84" spans="3:5" s="18" customFormat="1" ht="13.5">
      <c r="C84" s="9"/>
      <c r="E84" s="9"/>
    </row>
    <row r="85" spans="3:5" s="18" customFormat="1" ht="13.5">
      <c r="C85" s="9"/>
      <c r="E85" s="9"/>
    </row>
    <row r="86" spans="3:5" s="18" customFormat="1" ht="13.5">
      <c r="C86" s="9"/>
      <c r="E86" s="9"/>
    </row>
    <row r="87" spans="3:5" s="18" customFormat="1" ht="13.5">
      <c r="C87" s="9"/>
      <c r="E87" s="9"/>
    </row>
    <row r="88" spans="3:5" s="18" customFormat="1" ht="13.5">
      <c r="C88" s="9"/>
      <c r="E88" s="9"/>
    </row>
    <row r="89" spans="3:5" s="18" customFormat="1" ht="13.5">
      <c r="C89" s="9"/>
      <c r="E89" s="9"/>
    </row>
    <row r="90" spans="3:5" s="18" customFormat="1" ht="13.5">
      <c r="C90" s="9"/>
      <c r="E90" s="9"/>
    </row>
    <row r="91" spans="3:5" s="18" customFormat="1" ht="13.5">
      <c r="C91" s="9"/>
      <c r="E91" s="9"/>
    </row>
    <row r="92" spans="3:5" s="18" customFormat="1" ht="13.5">
      <c r="C92" s="9"/>
      <c r="E92" s="9"/>
    </row>
    <row r="93" spans="3:5" s="18" customFormat="1" ht="13.5">
      <c r="C93" s="9"/>
      <c r="E93" s="9"/>
    </row>
    <row r="94" spans="3:5" s="18" customFormat="1" ht="13.5">
      <c r="C94" s="9"/>
      <c r="E94" s="9"/>
    </row>
    <row r="95" spans="3:5" s="18" customFormat="1" ht="13.5">
      <c r="C95" s="9"/>
      <c r="E95" s="9"/>
    </row>
    <row r="96" spans="3:5" s="18" customFormat="1" ht="13.5">
      <c r="C96" s="9"/>
      <c r="E96" s="9"/>
    </row>
    <row r="97" spans="3:5" s="18" customFormat="1" ht="13.5">
      <c r="C97" s="9"/>
      <c r="E97" s="9"/>
    </row>
    <row r="98" spans="3:5" s="18" customFormat="1" ht="13.5">
      <c r="C98" s="9"/>
      <c r="E98" s="9"/>
    </row>
    <row r="99" spans="3:5" s="18" customFormat="1" ht="13.5">
      <c r="C99" s="9"/>
      <c r="E99" s="9"/>
    </row>
    <row r="100" spans="3:5" s="18" customFormat="1" ht="13.5">
      <c r="C100" s="9"/>
      <c r="E100" s="9"/>
    </row>
    <row r="101" spans="3:5" s="18" customFormat="1" ht="13.5">
      <c r="C101" s="9"/>
      <c r="E101" s="9"/>
    </row>
    <row r="102" spans="3:5" s="18" customFormat="1" ht="13.5">
      <c r="C102" s="9"/>
      <c r="E102" s="9"/>
    </row>
    <row r="103" spans="3:5" s="18" customFormat="1" ht="13.5">
      <c r="C103" s="9"/>
      <c r="E103" s="9"/>
    </row>
    <row r="104" spans="3:5" s="18" customFormat="1" ht="13.5">
      <c r="C104" s="9"/>
      <c r="E104" s="9"/>
    </row>
    <row r="105" spans="3:5" s="18" customFormat="1" ht="13.5">
      <c r="C105" s="9"/>
      <c r="E105" s="9"/>
    </row>
    <row r="106" spans="3:5" s="18" customFormat="1" ht="13.5">
      <c r="C106" s="9"/>
      <c r="E106" s="9"/>
    </row>
    <row r="107" spans="3:5" s="18" customFormat="1" ht="13.5">
      <c r="C107" s="9"/>
      <c r="E107" s="9"/>
    </row>
    <row r="108" spans="3:5" s="18" customFormat="1" ht="13.5">
      <c r="C108" s="9"/>
      <c r="E108" s="9"/>
    </row>
    <row r="109" spans="3:5" s="18" customFormat="1" ht="13.5">
      <c r="C109" s="9"/>
      <c r="E109" s="9"/>
    </row>
    <row r="110" spans="3:5" s="18" customFormat="1" ht="13.5">
      <c r="C110" s="9"/>
      <c r="E110" s="9"/>
    </row>
    <row r="111" spans="3:5" s="18" customFormat="1" ht="13.5">
      <c r="C111" s="9"/>
      <c r="E111" s="9"/>
    </row>
    <row r="112" spans="3:5" s="18" customFormat="1" ht="13.5">
      <c r="C112" s="9"/>
      <c r="E112" s="9"/>
    </row>
    <row r="113" spans="3:5" s="18" customFormat="1" ht="13.5">
      <c r="C113" s="9"/>
      <c r="E113" s="9"/>
    </row>
    <row r="114" spans="3:5" s="18" customFormat="1" ht="13.5">
      <c r="C114" s="9"/>
      <c r="E114" s="9"/>
    </row>
    <row r="115" spans="3:5" s="18" customFormat="1" ht="13.5">
      <c r="C115" s="9"/>
      <c r="E115" s="9"/>
    </row>
    <row r="116" spans="3:5" s="18" customFormat="1" ht="13.5">
      <c r="C116" s="9"/>
      <c r="E116" s="9"/>
    </row>
    <row r="117" spans="3:5" s="18" customFormat="1" ht="13.5">
      <c r="C117" s="9"/>
      <c r="E117" s="9"/>
    </row>
    <row r="118" spans="3:5" s="18" customFormat="1" ht="13.5">
      <c r="C118" s="9"/>
      <c r="E118" s="9"/>
    </row>
    <row r="119" spans="3:5" s="18" customFormat="1" ht="13.5">
      <c r="C119" s="9"/>
      <c r="E119" s="9"/>
    </row>
    <row r="120" spans="3:5" s="18" customFormat="1" ht="13.5">
      <c r="C120" s="9"/>
      <c r="E120" s="9"/>
    </row>
    <row r="121" spans="3:5" s="18" customFormat="1" ht="13.5">
      <c r="C121" s="9"/>
      <c r="E121" s="9"/>
    </row>
    <row r="122" spans="3:5" s="18" customFormat="1" ht="13.5">
      <c r="C122" s="9"/>
      <c r="E122" s="9"/>
    </row>
    <row r="123" spans="3:5" s="18" customFormat="1" ht="13.5">
      <c r="C123" s="9"/>
      <c r="E123" s="9"/>
    </row>
    <row r="124" spans="3:5" s="18" customFormat="1" ht="13.5">
      <c r="C124" s="9"/>
      <c r="E124" s="9"/>
    </row>
    <row r="125" spans="3:5" s="18" customFormat="1" ht="13.5">
      <c r="C125" s="9"/>
      <c r="E125" s="9"/>
    </row>
    <row r="126" spans="3:5" s="18" customFormat="1" ht="13.5">
      <c r="C126" s="9"/>
      <c r="E126" s="9"/>
    </row>
    <row r="127" spans="3:5" s="18" customFormat="1" ht="13.5">
      <c r="C127" s="9"/>
      <c r="E127" s="9"/>
    </row>
    <row r="128" spans="3:5" s="18" customFormat="1" ht="13.5">
      <c r="C128" s="9"/>
      <c r="E128" s="9"/>
    </row>
    <row r="129" spans="3:5" s="18" customFormat="1" ht="13.5">
      <c r="C129" s="9"/>
      <c r="E129" s="9"/>
    </row>
    <row r="130" spans="3:5" s="18" customFormat="1" ht="13.5">
      <c r="C130" s="9"/>
      <c r="E130" s="9"/>
    </row>
    <row r="131" spans="3:5" s="18" customFormat="1" ht="13.5">
      <c r="C131" s="9"/>
      <c r="E131" s="9"/>
    </row>
    <row r="132" spans="3:5" s="18" customFormat="1" ht="13.5">
      <c r="C132" s="9"/>
      <c r="E132" s="9"/>
    </row>
    <row r="133" spans="3:5" s="18" customFormat="1" ht="13.5">
      <c r="C133" s="9"/>
      <c r="E133" s="9"/>
    </row>
    <row r="134" spans="3:5" s="18" customFormat="1" ht="13.5">
      <c r="C134" s="9"/>
      <c r="E134" s="9"/>
    </row>
    <row r="135" spans="3:5" s="18" customFormat="1" ht="13.5">
      <c r="C135" s="9"/>
      <c r="E135" s="9"/>
    </row>
    <row r="136" spans="3:5" s="18" customFormat="1" ht="13.5">
      <c r="C136" s="9"/>
      <c r="E136" s="9"/>
    </row>
    <row r="137" spans="3:5" s="18" customFormat="1" ht="13.5">
      <c r="C137" s="9"/>
      <c r="E137" s="9"/>
    </row>
    <row r="138" spans="3:5" s="18" customFormat="1" ht="13.5">
      <c r="C138" s="9"/>
      <c r="E138" s="9"/>
    </row>
    <row r="139" spans="3:5" s="18" customFormat="1" ht="13.5">
      <c r="C139" s="9"/>
      <c r="E139" s="9"/>
    </row>
    <row r="140" spans="3:5" s="18" customFormat="1" ht="13.5">
      <c r="C140" s="9"/>
      <c r="E140" s="9"/>
    </row>
    <row r="141" spans="3:5" s="18" customFormat="1" ht="13.5">
      <c r="C141" s="9"/>
      <c r="E141" s="9"/>
    </row>
    <row r="142" spans="3:5" s="18" customFormat="1" ht="13.5">
      <c r="C142" s="9"/>
      <c r="E142" s="9"/>
    </row>
    <row r="143" spans="3:5" s="18" customFormat="1" ht="13.5">
      <c r="C143" s="9"/>
      <c r="E143" s="9"/>
    </row>
    <row r="144" spans="3:5" s="18" customFormat="1" ht="13.5">
      <c r="C144" s="9"/>
      <c r="E144" s="9"/>
    </row>
    <row r="145" spans="3:5" s="18" customFormat="1" ht="13.5">
      <c r="C145" s="9"/>
      <c r="E145" s="9"/>
    </row>
    <row r="146" spans="3:5" s="18" customFormat="1" ht="13.5">
      <c r="C146" s="9"/>
      <c r="E146" s="9"/>
    </row>
    <row r="147" spans="3:5" s="18" customFormat="1" ht="13.5">
      <c r="C147" s="9"/>
      <c r="E147" s="9"/>
    </row>
    <row r="148" spans="3:5" s="18" customFormat="1" ht="13.5">
      <c r="C148" s="9"/>
      <c r="E148" s="9"/>
    </row>
    <row r="149" spans="3:5" s="18" customFormat="1" ht="13.5">
      <c r="C149" s="9"/>
      <c r="E149" s="9"/>
    </row>
    <row r="150" spans="3:5" s="18" customFormat="1" ht="13.5">
      <c r="C150" s="9"/>
      <c r="E150" s="9"/>
    </row>
    <row r="151" spans="3:5" s="18" customFormat="1" ht="13.5">
      <c r="C151" s="9"/>
      <c r="E151" s="9"/>
    </row>
  </sheetData>
  <sheetProtection/>
  <dataValidations count="1">
    <dataValidation allowBlank="1" showInputMessage="1" showErrorMessage="1" imeMode="halfAlpha" sqref="C1:C65536 E1:E65536"/>
  </dataValidations>
  <printOptions/>
  <pageMargins left="0.75" right="0.75" top="1" bottom="1" header="0.512" footer="0.512"/>
  <pageSetup horizontalDpi="300" verticalDpi="300" orientation="portrait" paperSize="9" r:id="rId1"/>
  <rowBreaks count="1" manualBreakCount="1">
    <brk id="2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63"/>
  <sheetViews>
    <sheetView view="pageBreakPreview" zoomScaleSheetLayoutView="100" zoomScalePageLayoutView="0" workbookViewId="0" topLeftCell="A40">
      <selection activeCell="A2" sqref="A2"/>
    </sheetView>
  </sheetViews>
  <sheetFormatPr defaultColWidth="8.796875" defaultRowHeight="15"/>
  <cols>
    <col min="1" max="1" width="30.59765625" style="29" customWidth="1"/>
    <col min="2" max="2" width="4.59765625" style="2" bestFit="1" customWidth="1"/>
    <col min="3" max="3" width="32.3984375" style="8" customWidth="1"/>
    <col min="4" max="4" width="11.59765625" style="2" bestFit="1" customWidth="1"/>
    <col min="5" max="16384" width="9" style="1" customWidth="1"/>
  </cols>
  <sheetData>
    <row r="1" ht="15" thickBot="1">
      <c r="A1" s="156" t="s">
        <v>767</v>
      </c>
    </row>
    <row r="2" spans="1:4" s="2" customFormat="1" ht="12.75" thickBot="1">
      <c r="A2" s="153" t="s">
        <v>382</v>
      </c>
      <c r="B2" s="154" t="s">
        <v>376</v>
      </c>
      <c r="C2" s="154" t="s">
        <v>768</v>
      </c>
      <c r="D2" s="155" t="s">
        <v>377</v>
      </c>
    </row>
    <row r="3" spans="1:4" ht="24.75" customHeight="1">
      <c r="A3" s="99" t="s">
        <v>769</v>
      </c>
      <c r="B3" s="48" t="s">
        <v>770</v>
      </c>
      <c r="C3" s="75" t="s">
        <v>492</v>
      </c>
      <c r="D3" s="49" t="s">
        <v>771</v>
      </c>
    </row>
    <row r="4" spans="1:4" ht="24.75" customHeight="1">
      <c r="A4" s="99" t="s">
        <v>772</v>
      </c>
      <c r="B4" s="48" t="s">
        <v>773</v>
      </c>
      <c r="C4" s="75" t="s">
        <v>774</v>
      </c>
      <c r="D4" s="49" t="s">
        <v>775</v>
      </c>
    </row>
    <row r="5" spans="1:4" ht="24.75" customHeight="1">
      <c r="A5" s="99" t="s">
        <v>776</v>
      </c>
      <c r="B5" s="48" t="s">
        <v>777</v>
      </c>
      <c r="C5" s="75" t="s">
        <v>500</v>
      </c>
      <c r="D5" s="49" t="s">
        <v>778</v>
      </c>
    </row>
    <row r="6" spans="1:4" ht="24.75" customHeight="1">
      <c r="A6" s="99" t="s">
        <v>580</v>
      </c>
      <c r="B6" s="48" t="s">
        <v>779</v>
      </c>
      <c r="C6" s="75" t="s">
        <v>501</v>
      </c>
      <c r="D6" s="49" t="s">
        <v>780</v>
      </c>
    </row>
    <row r="7" spans="1:4" ht="24.75" customHeight="1">
      <c r="A7" s="99" t="s">
        <v>581</v>
      </c>
      <c r="B7" s="48" t="s">
        <v>380</v>
      </c>
      <c r="C7" s="75" t="s">
        <v>502</v>
      </c>
      <c r="D7" s="49" t="s">
        <v>781</v>
      </c>
    </row>
    <row r="8" spans="1:4" ht="24.75" customHeight="1">
      <c r="A8" s="99" t="s">
        <v>582</v>
      </c>
      <c r="B8" s="48" t="s">
        <v>782</v>
      </c>
      <c r="C8" s="75" t="s">
        <v>503</v>
      </c>
      <c r="D8" s="49" t="s">
        <v>783</v>
      </c>
    </row>
    <row r="9" spans="1:4" ht="24.75" customHeight="1">
      <c r="A9" s="99" t="s">
        <v>583</v>
      </c>
      <c r="B9" s="48" t="s">
        <v>784</v>
      </c>
      <c r="C9" s="75" t="s">
        <v>504</v>
      </c>
      <c r="D9" s="49" t="s">
        <v>785</v>
      </c>
    </row>
    <row r="10" spans="1:4" ht="24.75" customHeight="1">
      <c r="A10" s="99" t="s">
        <v>584</v>
      </c>
      <c r="B10" s="48" t="s">
        <v>786</v>
      </c>
      <c r="C10" s="75" t="s">
        <v>505</v>
      </c>
      <c r="D10" s="49" t="s">
        <v>787</v>
      </c>
    </row>
    <row r="11" spans="1:4" ht="24.75" customHeight="1">
      <c r="A11" s="99" t="s">
        <v>585</v>
      </c>
      <c r="B11" s="48" t="s">
        <v>788</v>
      </c>
      <c r="C11" s="75" t="s">
        <v>506</v>
      </c>
      <c r="D11" s="49" t="s">
        <v>789</v>
      </c>
    </row>
    <row r="12" spans="1:4" ht="24.75" customHeight="1">
      <c r="A12" s="99" t="s">
        <v>586</v>
      </c>
      <c r="B12" s="48" t="s">
        <v>790</v>
      </c>
      <c r="C12" s="75" t="s">
        <v>507</v>
      </c>
      <c r="D12" s="49" t="s">
        <v>791</v>
      </c>
    </row>
    <row r="13" spans="1:4" ht="24.75" customHeight="1">
      <c r="A13" s="99" t="s">
        <v>587</v>
      </c>
      <c r="B13" s="48" t="s">
        <v>792</v>
      </c>
      <c r="C13" s="75" t="s">
        <v>508</v>
      </c>
      <c r="D13" s="49" t="s">
        <v>793</v>
      </c>
    </row>
    <row r="14" spans="1:4" ht="24.75" customHeight="1">
      <c r="A14" s="99" t="s">
        <v>588</v>
      </c>
      <c r="B14" s="48" t="s">
        <v>794</v>
      </c>
      <c r="C14" s="75" t="s">
        <v>509</v>
      </c>
      <c r="D14" s="49" t="s">
        <v>795</v>
      </c>
    </row>
    <row r="15" spans="1:4" ht="24.75" customHeight="1">
      <c r="A15" s="99" t="s">
        <v>589</v>
      </c>
      <c r="B15" s="48" t="s">
        <v>796</v>
      </c>
      <c r="C15" s="75" t="s">
        <v>510</v>
      </c>
      <c r="D15" s="49" t="s">
        <v>797</v>
      </c>
    </row>
    <row r="16" spans="1:4" ht="24.75" customHeight="1">
      <c r="A16" s="99" t="s">
        <v>590</v>
      </c>
      <c r="B16" s="48" t="s">
        <v>798</v>
      </c>
      <c r="C16" s="75" t="s">
        <v>511</v>
      </c>
      <c r="D16" s="49" t="s">
        <v>799</v>
      </c>
    </row>
    <row r="17" spans="1:4" ht="24.75" customHeight="1">
      <c r="A17" s="99" t="s">
        <v>591</v>
      </c>
      <c r="B17" s="48" t="s">
        <v>800</v>
      </c>
      <c r="C17" s="75" t="s">
        <v>512</v>
      </c>
      <c r="D17" s="49" t="s">
        <v>801</v>
      </c>
    </row>
    <row r="18" spans="1:4" ht="24.75" customHeight="1">
      <c r="A18" s="99" t="s">
        <v>592</v>
      </c>
      <c r="B18" s="48" t="s">
        <v>802</v>
      </c>
      <c r="C18" s="75" t="s">
        <v>513</v>
      </c>
      <c r="D18" s="49" t="s">
        <v>803</v>
      </c>
    </row>
    <row r="19" spans="1:4" ht="24.75" customHeight="1">
      <c r="A19" s="99" t="s">
        <v>593</v>
      </c>
      <c r="B19" s="48" t="s">
        <v>222</v>
      </c>
      <c r="C19" s="75" t="s">
        <v>514</v>
      </c>
      <c r="D19" s="49" t="s">
        <v>223</v>
      </c>
    </row>
    <row r="20" spans="1:4" ht="24.75" customHeight="1">
      <c r="A20" s="99" t="s">
        <v>594</v>
      </c>
      <c r="B20" s="48" t="s">
        <v>224</v>
      </c>
      <c r="C20" s="75" t="s">
        <v>515</v>
      </c>
      <c r="D20" s="49" t="s">
        <v>258</v>
      </c>
    </row>
    <row r="21" spans="1:4" ht="24.75" customHeight="1">
      <c r="A21" s="99" t="s">
        <v>544</v>
      </c>
      <c r="B21" s="48" t="s">
        <v>257</v>
      </c>
      <c r="C21" s="75" t="s">
        <v>545</v>
      </c>
      <c r="D21" s="49" t="s">
        <v>225</v>
      </c>
    </row>
    <row r="22" spans="1:4" ht="24.75" customHeight="1">
      <c r="A22" s="99" t="s">
        <v>595</v>
      </c>
      <c r="B22" s="48" t="s">
        <v>259</v>
      </c>
      <c r="C22" s="76" t="s">
        <v>516</v>
      </c>
      <c r="D22" s="49" t="s">
        <v>260</v>
      </c>
    </row>
    <row r="23" spans="1:4" ht="24.75" customHeight="1">
      <c r="A23" s="99" t="s">
        <v>596</v>
      </c>
      <c r="B23" s="48" t="s">
        <v>375</v>
      </c>
      <c r="C23" s="75" t="s">
        <v>517</v>
      </c>
      <c r="D23" s="49" t="s">
        <v>261</v>
      </c>
    </row>
    <row r="24" spans="1:4" ht="24.75" customHeight="1">
      <c r="A24" s="99" t="s">
        <v>597</v>
      </c>
      <c r="B24" s="48" t="s">
        <v>262</v>
      </c>
      <c r="C24" s="75" t="s">
        <v>546</v>
      </c>
      <c r="D24" s="49" t="s">
        <v>263</v>
      </c>
    </row>
    <row r="25" spans="1:4" ht="24.75" customHeight="1">
      <c r="A25" s="99" t="s">
        <v>598</v>
      </c>
      <c r="B25" s="48" t="s">
        <v>268</v>
      </c>
      <c r="C25" s="75" t="s">
        <v>547</v>
      </c>
      <c r="D25" s="49" t="s">
        <v>269</v>
      </c>
    </row>
    <row r="26" spans="1:4" ht="24.75" customHeight="1">
      <c r="A26" s="99" t="s">
        <v>599</v>
      </c>
      <c r="B26" s="48" t="s">
        <v>480</v>
      </c>
      <c r="C26" s="75" t="s">
        <v>412</v>
      </c>
      <c r="D26" s="49" t="s">
        <v>270</v>
      </c>
    </row>
    <row r="27" spans="1:4" ht="24.75" customHeight="1">
      <c r="A27" s="99" t="s">
        <v>600</v>
      </c>
      <c r="B27" s="48" t="s">
        <v>271</v>
      </c>
      <c r="C27" s="75" t="s">
        <v>481</v>
      </c>
      <c r="D27" s="49" t="s">
        <v>272</v>
      </c>
    </row>
    <row r="28" spans="1:4" ht="24.75" customHeight="1">
      <c r="A28" s="99" t="s">
        <v>601</v>
      </c>
      <c r="B28" s="48" t="s">
        <v>383</v>
      </c>
      <c r="C28" s="76" t="s">
        <v>548</v>
      </c>
      <c r="D28" s="49" t="s">
        <v>273</v>
      </c>
    </row>
    <row r="29" spans="1:4" ht="24.75" customHeight="1">
      <c r="A29" s="99" t="s">
        <v>482</v>
      </c>
      <c r="B29" s="48" t="s">
        <v>383</v>
      </c>
      <c r="C29" s="76" t="s">
        <v>548</v>
      </c>
      <c r="D29" s="49" t="s">
        <v>273</v>
      </c>
    </row>
    <row r="30" spans="1:4" ht="24.75" customHeight="1">
      <c r="A30" s="99" t="s">
        <v>602</v>
      </c>
      <c r="B30" s="48" t="s">
        <v>383</v>
      </c>
      <c r="C30" s="76" t="s">
        <v>548</v>
      </c>
      <c r="D30" s="49" t="s">
        <v>273</v>
      </c>
    </row>
    <row r="31" spans="1:4" ht="24.75" customHeight="1">
      <c r="A31" s="99" t="s">
        <v>395</v>
      </c>
      <c r="B31" s="48" t="s">
        <v>765</v>
      </c>
      <c r="C31" s="75" t="s">
        <v>549</v>
      </c>
      <c r="D31" s="49" t="s">
        <v>274</v>
      </c>
    </row>
    <row r="32" spans="1:7" ht="24.75" customHeight="1" thickBot="1">
      <c r="A32" s="100" t="s">
        <v>603</v>
      </c>
      <c r="B32" s="96" t="s">
        <v>485</v>
      </c>
      <c r="C32" s="105" t="s">
        <v>490</v>
      </c>
      <c r="D32" s="148" t="s">
        <v>491</v>
      </c>
      <c r="G32" s="37"/>
    </row>
    <row r="33" spans="1:4" ht="24.75" customHeight="1">
      <c r="A33" s="99" t="s">
        <v>604</v>
      </c>
      <c r="B33" s="48" t="s">
        <v>275</v>
      </c>
      <c r="C33" s="75" t="s">
        <v>550</v>
      </c>
      <c r="D33" s="49" t="s">
        <v>276</v>
      </c>
    </row>
    <row r="34" spans="1:4" ht="24.75" customHeight="1">
      <c r="A34" s="99" t="s">
        <v>605</v>
      </c>
      <c r="B34" s="48" t="s">
        <v>277</v>
      </c>
      <c r="C34" s="75" t="s">
        <v>551</v>
      </c>
      <c r="D34" s="49" t="s">
        <v>278</v>
      </c>
    </row>
    <row r="35" spans="1:4" ht="24.75" customHeight="1">
      <c r="A35" s="99" t="s">
        <v>606</v>
      </c>
      <c r="B35" s="48" t="s">
        <v>279</v>
      </c>
      <c r="C35" s="76" t="s">
        <v>619</v>
      </c>
      <c r="D35" s="49" t="s">
        <v>280</v>
      </c>
    </row>
    <row r="36" spans="1:4" ht="24.75" customHeight="1">
      <c r="A36" s="99" t="s">
        <v>607</v>
      </c>
      <c r="B36" s="48" t="s">
        <v>279</v>
      </c>
      <c r="C36" s="76" t="s">
        <v>620</v>
      </c>
      <c r="D36" s="49" t="s">
        <v>281</v>
      </c>
    </row>
    <row r="37" spans="1:4" ht="24.75" customHeight="1">
      <c r="A37" s="99" t="s">
        <v>608</v>
      </c>
      <c r="B37" s="48" t="s">
        <v>282</v>
      </c>
      <c r="C37" s="75" t="s">
        <v>552</v>
      </c>
      <c r="D37" s="49" t="s">
        <v>283</v>
      </c>
    </row>
    <row r="38" spans="1:4" ht="24.75" customHeight="1">
      <c r="A38" s="99" t="s">
        <v>609</v>
      </c>
      <c r="B38" s="48" t="s">
        <v>226</v>
      </c>
      <c r="C38" s="76" t="s">
        <v>621</v>
      </c>
      <c r="D38" s="49" t="s">
        <v>227</v>
      </c>
    </row>
    <row r="39" spans="1:4" ht="24.75" customHeight="1">
      <c r="A39" s="99" t="s">
        <v>610</v>
      </c>
      <c r="B39" s="48" t="s">
        <v>760</v>
      </c>
      <c r="C39" s="75" t="s">
        <v>553</v>
      </c>
      <c r="D39" s="49" t="s">
        <v>228</v>
      </c>
    </row>
    <row r="40" spans="1:4" ht="24.75" customHeight="1">
      <c r="A40" s="99" t="s">
        <v>611</v>
      </c>
      <c r="B40" s="48" t="s">
        <v>763</v>
      </c>
      <c r="C40" s="76" t="s">
        <v>543</v>
      </c>
      <c r="D40" s="49" t="s">
        <v>229</v>
      </c>
    </row>
    <row r="41" spans="1:4" ht="24.75" customHeight="1">
      <c r="A41" s="99" t="s">
        <v>612</v>
      </c>
      <c r="B41" s="48" t="s">
        <v>307</v>
      </c>
      <c r="C41" s="75" t="s">
        <v>554</v>
      </c>
      <c r="D41" s="49" t="s">
        <v>230</v>
      </c>
    </row>
    <row r="42" spans="1:4" ht="24.75" customHeight="1">
      <c r="A42" s="99" t="s">
        <v>483</v>
      </c>
      <c r="B42" s="48" t="s">
        <v>231</v>
      </c>
      <c r="C42" s="76" t="s">
        <v>622</v>
      </c>
      <c r="D42" s="49" t="s">
        <v>232</v>
      </c>
    </row>
    <row r="43" spans="1:4" ht="24.75" customHeight="1">
      <c r="A43" s="99" t="s">
        <v>484</v>
      </c>
      <c r="B43" s="48" t="s">
        <v>742</v>
      </c>
      <c r="C43" s="75" t="s">
        <v>555</v>
      </c>
      <c r="D43" s="49" t="s">
        <v>233</v>
      </c>
    </row>
    <row r="44" spans="1:4" ht="24.75" customHeight="1">
      <c r="A44" s="99" t="s">
        <v>613</v>
      </c>
      <c r="B44" s="48" t="s">
        <v>234</v>
      </c>
      <c r="C44" s="75" t="s">
        <v>556</v>
      </c>
      <c r="D44" s="49" t="s">
        <v>235</v>
      </c>
    </row>
    <row r="45" spans="1:4" ht="24.75" customHeight="1">
      <c r="A45" s="99" t="s">
        <v>614</v>
      </c>
      <c r="B45" s="48" t="s">
        <v>236</v>
      </c>
      <c r="C45" s="75" t="s">
        <v>438</v>
      </c>
      <c r="D45" s="49" t="s">
        <v>237</v>
      </c>
    </row>
    <row r="46" spans="1:4" ht="24.75" customHeight="1">
      <c r="A46" s="146" t="s">
        <v>439</v>
      </c>
      <c r="B46" s="48" t="s">
        <v>238</v>
      </c>
      <c r="C46" s="75" t="s">
        <v>557</v>
      </c>
      <c r="D46" s="49" t="s">
        <v>239</v>
      </c>
    </row>
    <row r="47" spans="1:4" ht="24.75" customHeight="1">
      <c r="A47" s="99" t="s">
        <v>440</v>
      </c>
      <c r="B47" s="48" t="s">
        <v>284</v>
      </c>
      <c r="C47" s="76" t="s">
        <v>623</v>
      </c>
      <c r="D47" s="49" t="s">
        <v>240</v>
      </c>
    </row>
    <row r="48" spans="1:4" ht="24.75" customHeight="1">
      <c r="A48" s="99" t="s">
        <v>524</v>
      </c>
      <c r="B48" s="48" t="s">
        <v>241</v>
      </c>
      <c r="C48" s="75" t="s">
        <v>558</v>
      </c>
      <c r="D48" s="49" t="s">
        <v>242</v>
      </c>
    </row>
    <row r="49" spans="1:4" ht="24.75" customHeight="1">
      <c r="A49" s="99" t="s">
        <v>415</v>
      </c>
      <c r="B49" s="48" t="s">
        <v>417</v>
      </c>
      <c r="C49" s="76" t="s">
        <v>416</v>
      </c>
      <c r="D49" s="49" t="s">
        <v>418</v>
      </c>
    </row>
    <row r="50" spans="1:4" ht="24.75" customHeight="1">
      <c r="A50" s="147" t="s">
        <v>525</v>
      </c>
      <c r="B50" s="48" t="s">
        <v>243</v>
      </c>
      <c r="C50" s="75" t="s">
        <v>244</v>
      </c>
      <c r="D50" s="49" t="s">
        <v>245</v>
      </c>
    </row>
    <row r="51" spans="1:4" ht="24.75" customHeight="1">
      <c r="A51" s="147" t="s">
        <v>414</v>
      </c>
      <c r="B51" s="48" t="s">
        <v>246</v>
      </c>
      <c r="C51" s="75" t="s">
        <v>542</v>
      </c>
      <c r="D51" s="49" t="s">
        <v>247</v>
      </c>
    </row>
    <row r="52" spans="1:4" ht="24.75" customHeight="1">
      <c r="A52" s="99" t="s">
        <v>526</v>
      </c>
      <c r="B52" s="48" t="s">
        <v>527</v>
      </c>
      <c r="C52" s="76" t="s">
        <v>528</v>
      </c>
      <c r="D52" s="49" t="s">
        <v>529</v>
      </c>
    </row>
    <row r="53" spans="1:4" ht="24.75" customHeight="1">
      <c r="A53" s="99" t="s">
        <v>615</v>
      </c>
      <c r="B53" s="48" t="s">
        <v>531</v>
      </c>
      <c r="C53" s="76" t="s">
        <v>413</v>
      </c>
      <c r="D53" s="49" t="s">
        <v>530</v>
      </c>
    </row>
    <row r="54" spans="1:4" ht="24.75" customHeight="1">
      <c r="A54" s="99" t="s">
        <v>616</v>
      </c>
      <c r="B54" s="48" t="s">
        <v>248</v>
      </c>
      <c r="C54" s="75" t="s">
        <v>559</v>
      </c>
      <c r="D54" s="49" t="s">
        <v>249</v>
      </c>
    </row>
    <row r="55" spans="1:4" ht="24.75" customHeight="1">
      <c r="A55" s="99" t="s">
        <v>617</v>
      </c>
      <c r="B55" s="48" t="s">
        <v>531</v>
      </c>
      <c r="C55" s="76" t="s">
        <v>413</v>
      </c>
      <c r="D55" s="49" t="s">
        <v>532</v>
      </c>
    </row>
    <row r="56" spans="1:4" ht="24.75" customHeight="1">
      <c r="A56" s="99" t="s">
        <v>618</v>
      </c>
      <c r="B56" s="48" t="s">
        <v>250</v>
      </c>
      <c r="C56" s="75" t="s">
        <v>533</v>
      </c>
      <c r="D56" s="49" t="s">
        <v>251</v>
      </c>
    </row>
    <row r="57" spans="1:4" ht="24.75" customHeight="1">
      <c r="A57" s="99" t="s">
        <v>534</v>
      </c>
      <c r="B57" s="48" t="s">
        <v>252</v>
      </c>
      <c r="C57" s="75" t="s">
        <v>560</v>
      </c>
      <c r="D57" s="49" t="s">
        <v>253</v>
      </c>
    </row>
    <row r="58" spans="1:4" ht="24.75" customHeight="1">
      <c r="A58" s="99" t="s">
        <v>535</v>
      </c>
      <c r="B58" s="48" t="s">
        <v>254</v>
      </c>
      <c r="C58" s="75" t="s">
        <v>579</v>
      </c>
      <c r="D58" s="49" t="s">
        <v>536</v>
      </c>
    </row>
    <row r="59" spans="1:4" ht="24.75" customHeight="1">
      <c r="A59" s="99" t="s">
        <v>539</v>
      </c>
      <c r="B59" s="48" t="s">
        <v>288</v>
      </c>
      <c r="C59" s="76" t="s">
        <v>537</v>
      </c>
      <c r="D59" s="49" t="s">
        <v>538</v>
      </c>
    </row>
    <row r="60" spans="1:4" ht="24.75" customHeight="1">
      <c r="A60" s="99" t="s">
        <v>540</v>
      </c>
      <c r="B60" s="48" t="s">
        <v>255</v>
      </c>
      <c r="C60" s="75" t="s">
        <v>541</v>
      </c>
      <c r="D60" s="49" t="s">
        <v>256</v>
      </c>
    </row>
    <row r="61" spans="1:4" ht="25.5" customHeight="1">
      <c r="A61" s="140"/>
      <c r="B61" s="149"/>
      <c r="C61" s="80"/>
      <c r="D61" s="150"/>
    </row>
    <row r="62" spans="1:4" ht="25.5" customHeight="1">
      <c r="A62" s="140"/>
      <c r="B62" s="149"/>
      <c r="C62" s="80"/>
      <c r="D62" s="150"/>
    </row>
    <row r="63" spans="1:4" ht="15" customHeight="1" thickBot="1">
      <c r="A63" s="143"/>
      <c r="B63" s="151"/>
      <c r="C63" s="83"/>
      <c r="D63" s="152"/>
    </row>
    <row r="64" ht="25.5" customHeight="1"/>
    <row r="65" ht="25.5" customHeight="1"/>
    <row r="66" ht="25.5" customHeight="1"/>
  </sheetData>
  <sheetProtection/>
  <dataValidations count="1">
    <dataValidation allowBlank="1" showInputMessage="1" showErrorMessage="1" imeMode="halfAlpha" sqref="B1:B65536 D1:D65536"/>
  </dataValidations>
  <printOptions horizontalCentered="1"/>
  <pageMargins left="0.7874015748031497" right="0.7874015748031497" top="0.8267716535433072" bottom="0.6299212598425197" header="0.5118110236220472" footer="0.5118110236220472"/>
  <pageSetup orientation="portrait" paperSize="9" r:id="rId1"/>
  <rowBreaks count="1" manualBreakCount="1">
    <brk id="3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SheetLayoutView="100" zoomScalePageLayoutView="0" workbookViewId="0" topLeftCell="A1">
      <selection activeCell="F6" sqref="F6"/>
    </sheetView>
  </sheetViews>
  <sheetFormatPr defaultColWidth="8.796875" defaultRowHeight="15"/>
  <cols>
    <col min="1" max="1" width="1.4921875" style="0" customWidth="1"/>
    <col min="2" max="2" width="14.3984375" style="0" customWidth="1"/>
    <col min="3" max="3" width="17.09765625" style="0" customWidth="1"/>
    <col min="4" max="4" width="49.59765625" style="0" customWidth="1"/>
  </cols>
  <sheetData>
    <row r="1" ht="17.25">
      <c r="A1" s="58" t="s">
        <v>384</v>
      </c>
    </row>
    <row r="2" ht="17.25">
      <c r="A2" s="3"/>
    </row>
    <row r="3" spans="2:4" ht="14.25">
      <c r="B3" s="129" t="s">
        <v>15</v>
      </c>
      <c r="C3" s="78" t="s">
        <v>16</v>
      </c>
      <c r="D3" s="78"/>
    </row>
    <row r="4" spans="2:4" ht="14.25">
      <c r="B4" s="130"/>
      <c r="C4" s="131" t="s">
        <v>18</v>
      </c>
      <c r="D4" s="132" t="s">
        <v>12</v>
      </c>
    </row>
    <row r="5" spans="2:4" ht="14.25">
      <c r="B5" s="130"/>
      <c r="C5" s="131"/>
      <c r="D5" s="132" t="s">
        <v>13</v>
      </c>
    </row>
    <row r="6" spans="2:4" ht="14.25">
      <c r="B6" s="130"/>
      <c r="C6" s="131" t="s">
        <v>17</v>
      </c>
      <c r="D6" s="132" t="s">
        <v>14</v>
      </c>
    </row>
    <row r="7" ht="18" thickBot="1">
      <c r="B7" s="3"/>
    </row>
    <row r="8" spans="2:4" s="9" customFormat="1" ht="33" customHeight="1" thickBot="1">
      <c r="B8" s="134" t="s">
        <v>386</v>
      </c>
      <c r="C8" s="135" t="s">
        <v>387</v>
      </c>
      <c r="D8" s="136" t="s">
        <v>385</v>
      </c>
    </row>
    <row r="9" spans="2:4" ht="55.5" customHeight="1">
      <c r="B9" s="137" t="s">
        <v>397</v>
      </c>
      <c r="C9" s="55" t="s">
        <v>909</v>
      </c>
      <c r="D9" s="138" t="s">
        <v>321</v>
      </c>
    </row>
    <row r="10" spans="2:4" ht="55.5" customHeight="1">
      <c r="B10" s="137" t="s">
        <v>419</v>
      </c>
      <c r="C10" s="55" t="s">
        <v>917</v>
      </c>
      <c r="D10" s="138" t="s">
        <v>319</v>
      </c>
    </row>
    <row r="11" spans="2:5" ht="55.5" customHeight="1">
      <c r="B11" s="137" t="s">
        <v>398</v>
      </c>
      <c r="C11" s="55" t="s">
        <v>918</v>
      </c>
      <c r="D11" s="138" t="s">
        <v>320</v>
      </c>
      <c r="E11" s="41"/>
    </row>
    <row r="12" spans="2:4" ht="55.5" customHeight="1">
      <c r="B12" s="137"/>
      <c r="C12" s="55"/>
      <c r="D12" s="139"/>
    </row>
    <row r="13" spans="2:4" ht="55.5" customHeight="1">
      <c r="B13" s="140"/>
      <c r="C13" s="141"/>
      <c r="D13" s="142"/>
    </row>
    <row r="14" spans="2:4" ht="55.5" customHeight="1">
      <c r="B14" s="140"/>
      <c r="C14" s="141"/>
      <c r="D14" s="142"/>
    </row>
    <row r="15" spans="2:4" ht="55.5" customHeight="1">
      <c r="B15" s="140"/>
      <c r="C15" s="141"/>
      <c r="D15" s="142"/>
    </row>
    <row r="16" spans="2:4" ht="55.5" customHeight="1">
      <c r="B16" s="140"/>
      <c r="C16" s="141"/>
      <c r="D16" s="142"/>
    </row>
    <row r="17" spans="2:4" ht="55.5" customHeight="1">
      <c r="B17" s="140"/>
      <c r="C17" s="141"/>
      <c r="D17" s="142"/>
    </row>
    <row r="18" spans="2:4" ht="55.5" customHeight="1">
      <c r="B18" s="140"/>
      <c r="C18" s="141"/>
      <c r="D18" s="142"/>
    </row>
    <row r="19" spans="2:4" ht="55.5" customHeight="1">
      <c r="B19" s="140"/>
      <c r="C19" s="141"/>
      <c r="D19" s="142"/>
    </row>
    <row r="20" spans="2:4" ht="55.5" customHeight="1" thickBot="1">
      <c r="B20" s="143"/>
      <c r="C20" s="144"/>
      <c r="D20" s="145"/>
    </row>
    <row r="21" ht="54.75" customHeight="1"/>
    <row r="22" ht="54.75" customHeight="1"/>
  </sheetData>
  <sheetProtection/>
  <hyperlinks>
    <hyperlink ref="D9" r:id="rId1" display="kenoh-01@comet.ocn.ne.jp"/>
    <hyperlink ref="D11" r:id="rId2" display="mailto:kenoh-05@ray.ocn.ne.jp"/>
    <hyperlink ref="D10" r:id="rId3" display="kenoh-02@ray.ocn.ne.jp"/>
  </hyperlinks>
  <printOptions/>
  <pageMargins left="0.984251968503937" right="0.984251968503937" top="0.984251968503937" bottom="0.984251968503937" header="0.5118110236220472" footer="0.5118110236220472"/>
  <pageSetup orientation="portrait" paperSize="9" scale="9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m-kato</cp:lastModifiedBy>
  <cp:lastPrinted>2011-07-01T04:29:57Z</cp:lastPrinted>
  <dcterms:created xsi:type="dcterms:W3CDTF">2004-03-09T04:08:43Z</dcterms:created>
  <dcterms:modified xsi:type="dcterms:W3CDTF">2011-12-14T05:59:55Z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